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472"/>
  </bookViews>
  <sheets>
    <sheet name="Feuil1" sheetId="11" r:id="rId1"/>
    <sheet name="données" sheetId="2" r:id="rId2"/>
    <sheet name="poster 1er trimestre" sheetId="3" r:id="rId3"/>
    <sheet name="poster 2ème trimestre" sheetId="8" r:id="rId4"/>
    <sheet name="poster 3ème trimestre" sheetId="9" r:id="rId5"/>
    <sheet name="poster 4ème trimestre" sheetId="10" r:id="rId6"/>
    <sheet name="tendance" sheetId="6" state="hidden" r:id="rId7"/>
    <sheet name="meteo" sheetId="7" state="hidden" r:id="rId8"/>
  </sheets>
  <definedNames>
    <definedName name="affichage1">INDIRECT(VLOOKUP(données!$C$13,meteo!$A$3:$B$5,2,0))</definedName>
    <definedName name="affichage2">INDIRECT(VLOOKUP(données!$D$13,meteo!$A$3:$B$5,2,0))</definedName>
    <definedName name="affichage3">INDIRECT(VLOOKUP(données!$E$13,meteo!$A$3:$B$5,2,0))</definedName>
    <definedName name="affichage4">INDIRECT(VLOOKUP(données!$F$13,meteo!$A$3:$B$5,2,0))</definedName>
    <definedName name="tendance1">INDIRECT(VLOOKUP(données!$C$11,tendance!$A$3:$B$5,2,0))</definedName>
    <definedName name="tendance2">INDIRECT(VLOOKUP(données!$D$11,tendance!$A$3:$B$5,2,0))</definedName>
    <definedName name="tendance3">INDIRECT(VLOOKUP(données!$E$11,tendance!$A$3:$B$5,2,0))</definedName>
    <definedName name="tendance4">INDIRECT(VLOOKUP(données!$F$11,tendance!$A$3:$B$5,2,0))</definedName>
  </definedNames>
  <calcPr calcId="145621"/>
</workbook>
</file>

<file path=xl/calcChain.xml><?xml version="1.0" encoding="utf-8"?>
<calcChain xmlns="http://schemas.openxmlformats.org/spreadsheetml/2006/main">
  <c r="B10" i="2" l="1"/>
  <c r="B7" i="10" l="1"/>
  <c r="B7" i="9"/>
  <c r="B7" i="8"/>
  <c r="B6" i="2" l="1"/>
  <c r="F10" i="2"/>
  <c r="E10" i="2"/>
  <c r="D10" i="2"/>
  <c r="B21" i="9" s="1"/>
  <c r="C6" i="2"/>
  <c r="B7" i="2"/>
  <c r="F7" i="2"/>
  <c r="M2" i="10" s="1"/>
  <c r="E7" i="2"/>
  <c r="M2" i="9" s="1"/>
  <c r="D7" i="2"/>
  <c r="M2" i="8" s="1"/>
  <c r="C7" i="2"/>
  <c r="M2" i="3" s="1"/>
  <c r="E12" i="2" l="1"/>
  <c r="E13" i="2" s="1"/>
  <c r="B9" i="9"/>
  <c r="B21" i="10"/>
  <c r="F12" i="2"/>
  <c r="F13" i="2" s="1"/>
  <c r="B9" i="10"/>
  <c r="D12" i="2"/>
  <c r="D13" i="2" s="1"/>
  <c r="B9" i="8"/>
  <c r="F11" i="2"/>
  <c r="E11" i="2"/>
  <c r="B7" i="3" l="1"/>
  <c r="C10" i="2"/>
  <c r="B21" i="3"/>
  <c r="B9" i="3" l="1"/>
  <c r="B21" i="8"/>
  <c r="D11" i="2"/>
  <c r="C12" i="2"/>
  <c r="C13" i="2" s="1"/>
  <c r="B12" i="2"/>
  <c r="B13" i="2" s="1"/>
  <c r="C11" i="2"/>
</calcChain>
</file>

<file path=xl/sharedStrings.xml><?xml version="1.0" encoding="utf-8"?>
<sst xmlns="http://schemas.openxmlformats.org/spreadsheetml/2006/main" count="69" uniqueCount="40">
  <si>
    <t>diminution</t>
  </si>
  <si>
    <t>stabilité</t>
  </si>
  <si>
    <t>augmentation</t>
  </si>
  <si>
    <t>Liste des images</t>
  </si>
  <si>
    <t>Colonne 1</t>
  </si>
  <si>
    <t>Colonne 2</t>
  </si>
  <si>
    <t>Colonne 3</t>
  </si>
  <si>
    <t>frictions par résident par jour</t>
  </si>
  <si>
    <t>1er trimestre 2024</t>
  </si>
  <si>
    <t>2ème trimestre 2024</t>
  </si>
  <si>
    <t>3ème trimestre 2024</t>
  </si>
  <si>
    <t>4ème trimestre 2024</t>
  </si>
  <si>
    <t>4ème trimestre 2023</t>
  </si>
  <si>
    <t>cible</t>
  </si>
  <si>
    <t>4 frictions/résident/jour</t>
  </si>
  <si>
    <t>Votre tendance</t>
  </si>
  <si>
    <t xml:space="preserve">Trimestre précédent : </t>
  </si>
  <si>
    <t>A</t>
  </si>
  <si>
    <t>B</t>
  </si>
  <si>
    <t>C</t>
  </si>
  <si>
    <t>meteo!C3</t>
  </si>
  <si>
    <t>meteo!C4</t>
  </si>
  <si>
    <t>meteo!C5</t>
  </si>
  <si>
    <t>tendance!C3</t>
  </si>
  <si>
    <t>tendance!C4</t>
  </si>
  <si>
    <t>tendance!C5</t>
  </si>
  <si>
    <t>Saisir les données dans les cellules vertes</t>
  </si>
  <si>
    <t>Nom de l'établissement</t>
  </si>
  <si>
    <t>Période</t>
  </si>
  <si>
    <t>Volume (en litres)</t>
  </si>
  <si>
    <t>Nombre de journées d'hébergements</t>
  </si>
  <si>
    <t>Frictions par résident par jour</t>
  </si>
  <si>
    <t>Tendance</t>
  </si>
  <si>
    <t>icsha (cible 4 frictions)</t>
  </si>
  <si>
    <t>Météo</t>
  </si>
  <si>
    <t>D’après une idée originale de : EPRI/EMH CH de Bar-le-Duc</t>
  </si>
  <si>
    <t>Année</t>
  </si>
  <si>
    <r>
      <rPr>
        <sz val="36"/>
        <color rgb="FF92D050"/>
        <rFont val="Calibri"/>
        <family val="2"/>
        <scheme val="minor"/>
      </rPr>
      <t xml:space="preserve">Challengez vos équipes, en suivant votre consommation de Produits Hydro-Alcoolique (PHA) ! </t>
    </r>
    <r>
      <rPr>
        <sz val="18"/>
        <color rgb="FF92D050"/>
        <rFont val="Calibri"/>
        <family val="2"/>
        <scheme val="minor"/>
      </rPr>
      <t xml:space="preserve">
</t>
    </r>
    <r>
      <rPr>
        <sz val="18"/>
        <color rgb="FF000000"/>
        <rFont val="Calibri"/>
        <family val="2"/>
        <scheme val="minor"/>
      </rPr>
      <t xml:space="preserve">
Le CPias Grand Est en partenariat avec l'EMH de Bar-le-Duc vous propose un outil pour le suivi de votre consommation de PHA.
Remplissez le tableau de données, et obtenez un poster de suivi de consommation.
Challengez ainsi vos équipes à améliorer l'observance à l'hygiène des mains !
</t>
    </r>
  </si>
  <si>
    <t>Nom de l'EMS</t>
  </si>
  <si>
    <t>A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</si>
</sst>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00990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20"/>
      <color rgb="FF000000"/>
      <name val="Calibri"/>
      <family val="2"/>
      <scheme val="minor"/>
    </font>
    <font>
      <sz val="12"/>
      <color theme="1"/>
      <name val="Times New Roman"/>
      <family val="2"/>
    </font>
    <font>
      <sz val="24"/>
      <color rgb="FFFF0000"/>
      <name val="Calibri"/>
      <family val="2"/>
    </font>
    <font>
      <sz val="24"/>
      <color theme="9"/>
      <name val="Calibri"/>
      <family val="2"/>
    </font>
    <font>
      <sz val="24"/>
      <color rgb="FF00B050"/>
      <name val="Calibri"/>
      <family val="2"/>
    </font>
    <font>
      <b/>
      <sz val="18"/>
      <color theme="9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24"/>
      <color theme="4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36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8"/>
      <color theme="0"/>
      <name val="Calibri"/>
      <family val="2"/>
      <scheme val="minor"/>
    </font>
    <font>
      <sz val="12"/>
      <color rgb="FF4BACC6"/>
      <name val="Arial"/>
      <family val="2"/>
    </font>
    <font>
      <b/>
      <sz val="28"/>
      <name val="Calibri"/>
      <family val="2"/>
      <scheme val="minor"/>
    </font>
    <font>
      <b/>
      <sz val="13"/>
      <color rgb="FF222222"/>
      <name val="Segoe UI"/>
      <family val="2"/>
    </font>
    <font>
      <sz val="10"/>
      <color theme="0"/>
      <name val="Arial"/>
      <family val="2"/>
    </font>
    <font>
      <b/>
      <i/>
      <sz val="10"/>
      <color rgb="FF0000FF"/>
      <name val="Arial"/>
      <family val="2"/>
    </font>
    <font>
      <b/>
      <sz val="24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36"/>
      <color rgb="FF92D050"/>
      <name val="Calibri"/>
      <family val="2"/>
      <scheme val="minor"/>
    </font>
    <font>
      <sz val="18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0" xfId="2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/>
    <xf numFmtId="0" fontId="11" fillId="0" borderId="0" xfId="2" applyAlignment="1">
      <alignment horizontal="center" vertical="center"/>
    </xf>
    <xf numFmtId="0" fontId="2" fillId="0" borderId="0" xfId="1" applyFont="1" applyFill="1" applyAlignment="1"/>
    <xf numFmtId="0" fontId="5" fillId="2" borderId="0" xfId="0" applyFont="1" applyFill="1" applyAlignment="1">
      <alignment vertical="center" wrapText="1"/>
    </xf>
    <xf numFmtId="0" fontId="3" fillId="2" borderId="0" xfId="0" applyFont="1" applyFill="1"/>
    <xf numFmtId="0" fontId="15" fillId="2" borderId="0" xfId="0" applyFont="1" applyFill="1" applyAlignment="1">
      <alignment vertical="center"/>
    </xf>
    <xf numFmtId="0" fontId="4" fillId="2" borderId="0" xfId="0" applyFont="1" applyFill="1"/>
    <xf numFmtId="0" fontId="8" fillId="2" borderId="0" xfId="0" applyFont="1" applyFill="1"/>
    <xf numFmtId="2" fontId="8" fillId="2" borderId="0" xfId="0" applyNumberFormat="1" applyFont="1" applyFill="1" applyAlignment="1">
      <alignment horizontal="left"/>
    </xf>
    <xf numFmtId="0" fontId="22" fillId="0" borderId="0" xfId="1" applyFont="1" applyFill="1" applyAlignment="1"/>
    <xf numFmtId="0" fontId="15" fillId="2" borderId="0" xfId="0" applyFont="1" applyFill="1" applyAlignment="1">
      <alignment vertical="center" wrapText="1"/>
    </xf>
    <xf numFmtId="0" fontId="3" fillId="0" borderId="0" xfId="0" applyFont="1" applyFill="1" applyBorder="1"/>
    <xf numFmtId="0" fontId="8" fillId="3" borderId="0" xfId="0" applyFont="1" applyFill="1"/>
    <xf numFmtId="0" fontId="3" fillId="3" borderId="0" xfId="0" applyFont="1" applyFill="1"/>
    <xf numFmtId="0" fontId="4" fillId="3" borderId="0" xfId="0" applyFont="1" applyFill="1"/>
    <xf numFmtId="2" fontId="6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164" fontId="18" fillId="3" borderId="0" xfId="0" applyNumberFormat="1" applyFont="1" applyFill="1" applyBorder="1" applyAlignment="1">
      <alignment horizontal="center"/>
    </xf>
    <xf numFmtId="0" fontId="17" fillId="3" borderId="0" xfId="0" applyFont="1" applyFill="1" applyAlignment="1">
      <alignment vertical="center" wrapText="1"/>
    </xf>
    <xf numFmtId="0" fontId="19" fillId="3" borderId="0" xfId="0" applyFont="1" applyFill="1" applyBorder="1" applyAlignment="1"/>
    <xf numFmtId="0" fontId="3" fillId="4" borderId="0" xfId="0" applyFont="1" applyFill="1"/>
    <xf numFmtId="0" fontId="17" fillId="4" borderId="0" xfId="0" applyFont="1" applyFill="1" applyAlignment="1">
      <alignment vertical="center" wrapText="1"/>
    </xf>
    <xf numFmtId="0" fontId="3" fillId="4" borderId="0" xfId="0" applyFont="1" applyFill="1" applyBorder="1"/>
    <xf numFmtId="0" fontId="19" fillId="4" borderId="0" xfId="0" applyFont="1" applyFill="1" applyBorder="1" applyAlignment="1"/>
    <xf numFmtId="0" fontId="9" fillId="4" borderId="0" xfId="0" applyFont="1" applyFill="1" applyAlignment="1"/>
    <xf numFmtId="0" fontId="17" fillId="4" borderId="0" xfId="0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 applyAlignment="1"/>
    <xf numFmtId="0" fontId="21" fillId="0" borderId="0" xfId="0" applyFont="1" applyFill="1"/>
    <xf numFmtId="0" fontId="4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25" fillId="3" borderId="0" xfId="0" applyFont="1" applyFill="1"/>
    <xf numFmtId="0" fontId="25" fillId="3" borderId="0" xfId="0" applyFont="1" applyFill="1" applyAlignment="1">
      <alignment vertical="center" wrapText="1"/>
    </xf>
    <xf numFmtId="0" fontId="27" fillId="3" borderId="0" xfId="0" applyFont="1" applyFill="1" applyAlignment="1">
      <alignment vertical="center" wrapText="1"/>
    </xf>
    <xf numFmtId="2" fontId="25" fillId="3" borderId="0" xfId="0" applyNumberFormat="1" applyFont="1" applyFill="1" applyAlignment="1">
      <alignment horizontal="right"/>
    </xf>
    <xf numFmtId="0" fontId="28" fillId="3" borderId="0" xfId="0" applyFont="1" applyFill="1"/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2" borderId="0" xfId="0" applyFont="1" applyFill="1"/>
    <xf numFmtId="0" fontId="20" fillId="2" borderId="0" xfId="0" applyFont="1" applyFill="1" applyAlignment="1">
      <alignment vertical="center"/>
    </xf>
    <xf numFmtId="0" fontId="25" fillId="3" borderId="0" xfId="0" applyFont="1" applyFill="1" applyAlignment="1"/>
    <xf numFmtId="0" fontId="23" fillId="2" borderId="0" xfId="0" applyFont="1" applyFill="1"/>
    <xf numFmtId="0" fontId="0" fillId="2" borderId="0" xfId="0" applyFill="1"/>
    <xf numFmtId="0" fontId="2" fillId="2" borderId="0" xfId="1" applyFont="1" applyFill="1" applyAlignment="1"/>
    <xf numFmtId="0" fontId="2" fillId="2" borderId="0" xfId="0" applyFont="1" applyFill="1" applyAlignment="1"/>
    <xf numFmtId="0" fontId="2" fillId="2" borderId="0" xfId="0" applyFont="1" applyFill="1"/>
    <xf numFmtId="0" fontId="29" fillId="2" borderId="0" xfId="0" applyFont="1" applyFill="1"/>
    <xf numFmtId="0" fontId="29" fillId="2" borderId="0" xfId="1" applyFont="1" applyFill="1" applyAlignment="1"/>
    <xf numFmtId="0" fontId="30" fillId="2" borderId="0" xfId="0" applyFont="1" applyFill="1"/>
    <xf numFmtId="0" fontId="23" fillId="2" borderId="4" xfId="0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6" fillId="2" borderId="0" xfId="0" applyFont="1" applyFill="1" applyAlignment="1">
      <alignment vertical="center"/>
    </xf>
    <xf numFmtId="0" fontId="17" fillId="2" borderId="0" xfId="0" applyFont="1" applyFill="1" applyAlignment="1"/>
    <xf numFmtId="0" fontId="17" fillId="2" borderId="0" xfId="0" applyFont="1" applyFill="1" applyAlignment="1">
      <alignment horizontal="center"/>
    </xf>
    <xf numFmtId="0" fontId="11" fillId="0" borderId="0" xfId="2" applyAlignment="1">
      <alignment horizontal="center" vertical="center"/>
    </xf>
    <xf numFmtId="2" fontId="31" fillId="3" borderId="0" xfId="0" applyNumberFormat="1" applyFont="1" applyFill="1" applyAlignment="1">
      <alignment horizontal="center"/>
    </xf>
    <xf numFmtId="0" fontId="0" fillId="2" borderId="2" xfId="0" applyFont="1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24" fillId="2" borderId="10" xfId="0" applyFont="1" applyFill="1" applyBorder="1" applyAlignment="1"/>
    <xf numFmtId="0" fontId="0" fillId="2" borderId="11" xfId="0" applyFill="1" applyBorder="1" applyAlignment="1">
      <alignment horizontal="center"/>
    </xf>
    <xf numFmtId="0" fontId="24" fillId="2" borderId="12" xfId="0" applyFont="1" applyFill="1" applyBorder="1" applyAlignment="1"/>
    <xf numFmtId="2" fontId="2" fillId="2" borderId="13" xfId="1" applyNumberFormat="1" applyFont="1" applyFill="1" applyBorder="1" applyAlignment="1">
      <alignment horizontal="center"/>
    </xf>
    <xf numFmtId="0" fontId="24" fillId="2" borderId="12" xfId="1" applyFont="1" applyFill="1" applyBorder="1" applyAlignment="1"/>
    <xf numFmtId="0" fontId="2" fillId="2" borderId="13" xfId="1" applyFont="1" applyFill="1" applyBorder="1" applyAlignment="1">
      <alignment horizontal="center"/>
    </xf>
    <xf numFmtId="0" fontId="23" fillId="2" borderId="14" xfId="0" applyFont="1" applyFill="1" applyBorder="1"/>
    <xf numFmtId="0" fontId="0" fillId="2" borderId="15" xfId="0" applyFill="1" applyBorder="1" applyAlignment="1">
      <alignment horizontal="center"/>
    </xf>
    <xf numFmtId="0" fontId="2" fillId="5" borderId="6" xfId="1" applyFon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2" fillId="5" borderId="13" xfId="1" applyFont="1" applyFill="1" applyBorder="1" applyAlignment="1" applyProtection="1">
      <alignment horizontal="center"/>
      <protection locked="0"/>
    </xf>
    <xf numFmtId="0" fontId="0" fillId="5" borderId="8" xfId="0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23" fillId="2" borderId="4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 wrapText="1"/>
    </xf>
    <xf numFmtId="0" fontId="11" fillId="0" borderId="0" xfId="2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CFFCC"/>
      <color rgb="FFCCFF99"/>
      <color rgb="FF0000FF"/>
      <color rgb="FF9BBB59"/>
      <color rgb="FF4BACC6"/>
      <color rgb="FF33CC33"/>
      <color rgb="FFFFFF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3.emf"/><Relationship Id="rId5" Type="http://schemas.openxmlformats.org/officeDocument/2006/relationships/image" Target="../media/image2.jpeg"/><Relationship Id="rId4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g"/><Relationship Id="rId1" Type="http://schemas.openxmlformats.org/officeDocument/2006/relationships/image" Target="../media/image1.png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g"/><Relationship Id="rId1" Type="http://schemas.openxmlformats.org/officeDocument/2006/relationships/image" Target="../media/image1.png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g"/><Relationship Id="rId1" Type="http://schemas.openxmlformats.org/officeDocument/2006/relationships/image" Target="../media/image1.png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411542</xdr:colOff>
      <xdr:row>5</xdr:row>
      <xdr:rowOff>47624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173542" cy="695324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0</xdr:row>
      <xdr:rowOff>28575</xdr:rowOff>
    </xdr:from>
    <xdr:to>
      <xdr:col>12</xdr:col>
      <xdr:colOff>723900</xdr:colOff>
      <xdr:row>5</xdr:row>
      <xdr:rowOff>79706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8575"/>
          <a:ext cx="1076325" cy="860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5715</xdr:rowOff>
    </xdr:to>
    <xdr:sp macro="" textlink="">
      <xdr:nvSpPr>
        <xdr:cNvPr id="7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5676900" y="6393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0</xdr:row>
      <xdr:rowOff>152400</xdr:rowOff>
    </xdr:from>
    <xdr:to>
      <xdr:col>14</xdr:col>
      <xdr:colOff>17146</xdr:colOff>
      <xdr:row>3</xdr:row>
      <xdr:rowOff>13335</xdr:rowOff>
    </xdr:to>
    <xdr:sp macro="" textlink="">
      <xdr:nvSpPr>
        <xdr:cNvPr id="11" name="Parenthèses 10"/>
        <xdr:cNvSpPr/>
      </xdr:nvSpPr>
      <xdr:spPr>
        <a:xfrm>
          <a:off x="7400926" y="152400"/>
          <a:ext cx="1569720" cy="632460"/>
        </a:xfrm>
        <a:prstGeom prst="bracketPair">
          <a:avLst/>
        </a:prstGeom>
        <a:noFill/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593911</xdr:colOff>
          <xdr:row>10</xdr:row>
          <xdr:rowOff>316566</xdr:rowOff>
        </xdr:from>
        <xdr:to>
          <xdr:col>3</xdr:col>
          <xdr:colOff>632012</xdr:colOff>
          <xdr:row>15</xdr:row>
          <xdr:rowOff>230841</xdr:rowOff>
        </xdr:to>
        <xdr:pic>
          <xdr:nvPicPr>
            <xdr:cNvPr id="13" name="Image 12"/>
            <xdr:cNvPicPr>
              <a:picLocks noChangeAspect="1" noChangeArrowheads="1"/>
              <a:extLst>
                <a:ext uri="{84589F7E-364E-4C9E-8A38-B11213B215E9}">
                  <a14:cameraTool cellRange="affichage1" spid="_x0000_s320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6111" t="4801" r="26111" b="8000"/>
            <a:stretch>
              <a:fillRect/>
            </a:stretch>
          </xdr:blipFill>
          <xdr:spPr bwMode="auto">
            <a:xfrm>
              <a:off x="1898836" y="2907366"/>
              <a:ext cx="990601" cy="1038225"/>
            </a:xfrm>
            <a:prstGeom prst="ellipse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</xdr:col>
      <xdr:colOff>0</xdr:colOff>
      <xdr:row>0</xdr:row>
      <xdr:rowOff>152401</xdr:rowOff>
    </xdr:from>
    <xdr:to>
      <xdr:col>2</xdr:col>
      <xdr:colOff>297242</xdr:colOff>
      <xdr:row>3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52401"/>
          <a:ext cx="1173542" cy="6953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21</xdr:row>
          <xdr:rowOff>57150</xdr:rowOff>
        </xdr:from>
        <xdr:to>
          <xdr:col>4</xdr:col>
          <xdr:colOff>304800</xdr:colOff>
          <xdr:row>22</xdr:row>
          <xdr:rowOff>0</xdr:rowOff>
        </xdr:to>
        <xdr:pic>
          <xdr:nvPicPr>
            <xdr:cNvPr id="9" name="Image 8"/>
            <xdr:cNvPicPr>
              <a:picLocks noChangeAspect="1" noChangeArrowheads="1"/>
              <a:extLst>
                <a:ext uri="{84589F7E-364E-4C9E-8A38-B11213B215E9}">
                  <a14:cameraTool cellRange="tendance1" spid="_x0000_s320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-216" r="-216"/>
            <a:stretch>
              <a:fillRect/>
            </a:stretch>
          </xdr:blipFill>
          <xdr:spPr bwMode="auto">
            <a:xfrm>
              <a:off x="2667000" y="5353050"/>
              <a:ext cx="609600" cy="533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6</xdr:col>
      <xdr:colOff>12686</xdr:colOff>
      <xdr:row>4</xdr:row>
      <xdr:rowOff>276226</xdr:rowOff>
    </xdr:from>
    <xdr:to>
      <xdr:col>14</xdr:col>
      <xdr:colOff>444395</xdr:colOff>
      <xdr:row>24</xdr:row>
      <xdr:rowOff>238125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686" y="1247776"/>
          <a:ext cx="5194209" cy="5448299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104776</xdr:rowOff>
    </xdr:from>
    <xdr:to>
      <xdr:col>3</xdr:col>
      <xdr:colOff>628650</xdr:colOff>
      <xdr:row>3</xdr:row>
      <xdr:rowOff>194007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04776"/>
          <a:ext cx="1076325" cy="860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457201</xdr:colOff>
      <xdr:row>0</xdr:row>
      <xdr:rowOff>152400</xdr:rowOff>
    </xdr:from>
    <xdr:to>
      <xdr:col>14</xdr:col>
      <xdr:colOff>17146</xdr:colOff>
      <xdr:row>3</xdr:row>
      <xdr:rowOff>13335</xdr:rowOff>
    </xdr:to>
    <xdr:sp macro="" textlink="">
      <xdr:nvSpPr>
        <xdr:cNvPr id="2" name="Parenthèses 1"/>
        <xdr:cNvSpPr/>
      </xdr:nvSpPr>
      <xdr:spPr>
        <a:xfrm>
          <a:off x="7381876" y="152400"/>
          <a:ext cx="1588770" cy="632460"/>
        </a:xfrm>
        <a:prstGeom prst="bracketPair">
          <a:avLst/>
        </a:prstGeom>
        <a:noFill/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1</xdr:col>
      <xdr:colOff>0</xdr:colOff>
      <xdr:row>0</xdr:row>
      <xdr:rowOff>152401</xdr:rowOff>
    </xdr:from>
    <xdr:to>
      <xdr:col>2</xdr:col>
      <xdr:colOff>297242</xdr:colOff>
      <xdr:row>3</xdr:row>
      <xdr:rowOff>76200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52401"/>
          <a:ext cx="117354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12686</xdr:colOff>
      <xdr:row>4</xdr:row>
      <xdr:rowOff>276226</xdr:rowOff>
    </xdr:from>
    <xdr:to>
      <xdr:col>14</xdr:col>
      <xdr:colOff>444395</xdr:colOff>
      <xdr:row>24</xdr:row>
      <xdr:rowOff>238125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686" y="1247776"/>
          <a:ext cx="5194209" cy="5448299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104776</xdr:rowOff>
    </xdr:from>
    <xdr:to>
      <xdr:col>3</xdr:col>
      <xdr:colOff>628650</xdr:colOff>
      <xdr:row>3</xdr:row>
      <xdr:rowOff>194007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04776"/>
          <a:ext cx="1076325" cy="8607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21</xdr:row>
          <xdr:rowOff>57150</xdr:rowOff>
        </xdr:from>
        <xdr:to>
          <xdr:col>4</xdr:col>
          <xdr:colOff>304800</xdr:colOff>
          <xdr:row>22</xdr:row>
          <xdr:rowOff>0</xdr:rowOff>
        </xdr:to>
        <xdr:pic>
          <xdr:nvPicPr>
            <xdr:cNvPr id="8" name="Image 7"/>
            <xdr:cNvPicPr>
              <a:picLocks noChangeAspect="1" noChangeArrowheads="1"/>
              <a:extLst>
                <a:ext uri="{84589F7E-364E-4C9E-8A38-B11213B215E9}">
                  <a14:cameraTool cellRange="tendance2" spid="_x0000_s61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667000" y="5353050"/>
              <a:ext cx="609600" cy="533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10</xdr:row>
          <xdr:rowOff>342899</xdr:rowOff>
        </xdr:from>
        <xdr:to>
          <xdr:col>3</xdr:col>
          <xdr:colOff>714375</xdr:colOff>
          <xdr:row>15</xdr:row>
          <xdr:rowOff>200025</xdr:rowOff>
        </xdr:to>
        <xdr:pic>
          <xdr:nvPicPr>
            <xdr:cNvPr id="9" name="Image 8"/>
            <xdr:cNvPicPr>
              <a:picLocks noChangeAspect="1" noChangeArrowheads="1"/>
              <a:extLst>
                <a:ext uri="{84589F7E-364E-4C9E-8A38-B11213B215E9}">
                  <a14:cameraTool cellRange="affichage2" spid="_x0000_s6192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6667" t="6957" r="23889" b="6955"/>
            <a:stretch>
              <a:fillRect/>
            </a:stretch>
          </xdr:blipFill>
          <xdr:spPr bwMode="auto">
            <a:xfrm>
              <a:off x="1781175" y="2933699"/>
              <a:ext cx="1019175" cy="981076"/>
            </a:xfrm>
            <a:prstGeom prst="flowChartConnector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457201</xdr:colOff>
      <xdr:row>0</xdr:row>
      <xdr:rowOff>152400</xdr:rowOff>
    </xdr:from>
    <xdr:to>
      <xdr:col>14</xdr:col>
      <xdr:colOff>17146</xdr:colOff>
      <xdr:row>3</xdr:row>
      <xdr:rowOff>13335</xdr:rowOff>
    </xdr:to>
    <xdr:sp macro="" textlink="">
      <xdr:nvSpPr>
        <xdr:cNvPr id="2" name="Parenthèses 1"/>
        <xdr:cNvSpPr/>
      </xdr:nvSpPr>
      <xdr:spPr>
        <a:xfrm>
          <a:off x="7381876" y="152400"/>
          <a:ext cx="1588770" cy="632460"/>
        </a:xfrm>
        <a:prstGeom prst="bracketPair">
          <a:avLst/>
        </a:prstGeom>
        <a:noFill/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1</xdr:col>
      <xdr:colOff>0</xdr:colOff>
      <xdr:row>0</xdr:row>
      <xdr:rowOff>152401</xdr:rowOff>
    </xdr:from>
    <xdr:to>
      <xdr:col>2</xdr:col>
      <xdr:colOff>297242</xdr:colOff>
      <xdr:row>3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52401"/>
          <a:ext cx="117354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12686</xdr:colOff>
      <xdr:row>4</xdr:row>
      <xdr:rowOff>276226</xdr:rowOff>
    </xdr:from>
    <xdr:to>
      <xdr:col>14</xdr:col>
      <xdr:colOff>444395</xdr:colOff>
      <xdr:row>24</xdr:row>
      <xdr:rowOff>238125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686" y="1247776"/>
          <a:ext cx="5194209" cy="5448299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104776</xdr:rowOff>
    </xdr:from>
    <xdr:to>
      <xdr:col>3</xdr:col>
      <xdr:colOff>628650</xdr:colOff>
      <xdr:row>3</xdr:row>
      <xdr:rowOff>194007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04776"/>
          <a:ext cx="1076325" cy="8607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10</xdr:row>
          <xdr:rowOff>323851</xdr:rowOff>
        </xdr:from>
        <xdr:to>
          <xdr:col>3</xdr:col>
          <xdr:colOff>723900</xdr:colOff>
          <xdr:row>15</xdr:row>
          <xdr:rowOff>228601</xdr:rowOff>
        </xdr:to>
        <xdr:pic>
          <xdr:nvPicPr>
            <xdr:cNvPr id="8" name="Image 7"/>
            <xdr:cNvPicPr>
              <a:picLocks noChangeAspect="1" noChangeArrowheads="1"/>
              <a:extLst>
                <a:ext uri="{84589F7E-364E-4C9E-8A38-B11213B215E9}">
                  <a14:cameraTool cellRange="affichage3" spid="_x0000_s721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5470" t="5557" r="24309" b="8728"/>
            <a:stretch>
              <a:fillRect/>
            </a:stretch>
          </xdr:blipFill>
          <xdr:spPr bwMode="auto">
            <a:xfrm>
              <a:off x="1771650" y="2914651"/>
              <a:ext cx="1038225" cy="1028700"/>
            </a:xfrm>
            <a:prstGeom prst="ellipse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21</xdr:row>
          <xdr:rowOff>66675</xdr:rowOff>
        </xdr:from>
        <xdr:to>
          <xdr:col>4</xdr:col>
          <xdr:colOff>342900</xdr:colOff>
          <xdr:row>21</xdr:row>
          <xdr:rowOff>561975</xdr:rowOff>
        </xdr:to>
        <xdr:pic>
          <xdr:nvPicPr>
            <xdr:cNvPr id="11" name="Image 10"/>
            <xdr:cNvPicPr>
              <a:picLocks noChangeAspect="1" noChangeArrowheads="1"/>
              <a:extLst>
                <a:ext uri="{84589F7E-364E-4C9E-8A38-B11213B215E9}">
                  <a14:cameraTool cellRange="tendance3" spid="_x0000_s721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705100" y="5362575"/>
              <a:ext cx="609600" cy="4953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457201</xdr:colOff>
      <xdr:row>0</xdr:row>
      <xdr:rowOff>152400</xdr:rowOff>
    </xdr:from>
    <xdr:to>
      <xdr:col>14</xdr:col>
      <xdr:colOff>17146</xdr:colOff>
      <xdr:row>3</xdr:row>
      <xdr:rowOff>13335</xdr:rowOff>
    </xdr:to>
    <xdr:sp macro="" textlink="">
      <xdr:nvSpPr>
        <xdr:cNvPr id="2" name="Parenthèses 1"/>
        <xdr:cNvSpPr/>
      </xdr:nvSpPr>
      <xdr:spPr>
        <a:xfrm>
          <a:off x="7381876" y="152400"/>
          <a:ext cx="1588770" cy="632460"/>
        </a:xfrm>
        <a:prstGeom prst="bracketPair">
          <a:avLst/>
        </a:prstGeom>
        <a:noFill/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 editAs="oneCell">
    <xdr:from>
      <xdr:col>1</xdr:col>
      <xdr:colOff>0</xdr:colOff>
      <xdr:row>0</xdr:row>
      <xdr:rowOff>152401</xdr:rowOff>
    </xdr:from>
    <xdr:to>
      <xdr:col>2</xdr:col>
      <xdr:colOff>297242</xdr:colOff>
      <xdr:row>3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52401"/>
          <a:ext cx="117354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12686</xdr:colOff>
      <xdr:row>4</xdr:row>
      <xdr:rowOff>276226</xdr:rowOff>
    </xdr:from>
    <xdr:to>
      <xdr:col>14</xdr:col>
      <xdr:colOff>444395</xdr:colOff>
      <xdr:row>24</xdr:row>
      <xdr:rowOff>238125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686" y="1247776"/>
          <a:ext cx="5194209" cy="5448299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104776</xdr:rowOff>
    </xdr:from>
    <xdr:to>
      <xdr:col>3</xdr:col>
      <xdr:colOff>628650</xdr:colOff>
      <xdr:row>3</xdr:row>
      <xdr:rowOff>194007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04776"/>
          <a:ext cx="1076325" cy="8607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10</xdr:row>
          <xdr:rowOff>304800</xdr:rowOff>
        </xdr:from>
        <xdr:to>
          <xdr:col>3</xdr:col>
          <xdr:colOff>561975</xdr:colOff>
          <xdr:row>15</xdr:row>
          <xdr:rowOff>219075</xdr:rowOff>
        </xdr:to>
        <xdr:pic>
          <xdr:nvPicPr>
            <xdr:cNvPr id="7" name="Image 6"/>
            <xdr:cNvPicPr>
              <a:picLocks noChangeAspect="1" noChangeArrowheads="1"/>
              <a:extLst>
                <a:ext uri="{84589F7E-364E-4C9E-8A38-B11213B215E9}">
                  <a14:cameraTool cellRange="affichage4" spid="_x0000_s8235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8233" t="4761" r="24861" b="8730"/>
            <a:stretch>
              <a:fillRect/>
            </a:stretch>
          </xdr:blipFill>
          <xdr:spPr bwMode="auto">
            <a:xfrm>
              <a:off x="1838325" y="2895600"/>
              <a:ext cx="981075" cy="1038225"/>
            </a:xfrm>
            <a:prstGeom prst="ellipse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21</xdr:row>
          <xdr:rowOff>38100</xdr:rowOff>
        </xdr:from>
        <xdr:to>
          <xdr:col>4</xdr:col>
          <xdr:colOff>361950</xdr:colOff>
          <xdr:row>21</xdr:row>
          <xdr:rowOff>533400</xdr:rowOff>
        </xdr:to>
        <xdr:pic>
          <xdr:nvPicPr>
            <xdr:cNvPr id="8" name="Image 7"/>
            <xdr:cNvPicPr>
              <a:picLocks noChangeAspect="1" noChangeArrowheads="1"/>
              <a:extLst>
                <a:ext uri="{84589F7E-364E-4C9E-8A38-B11213B215E9}">
                  <a14:cameraTool cellRange="tendance4" spid="_x0000_s823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724150" y="5334000"/>
              <a:ext cx="609600" cy="4953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198120</xdr:rowOff>
    </xdr:to>
    <xdr:sp macro="" textlink="">
      <xdr:nvSpPr>
        <xdr:cNvPr id="2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5676900" y="6393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184299</xdr:colOff>
      <xdr:row>2</xdr:row>
      <xdr:rowOff>177313</xdr:rowOff>
    </xdr:from>
    <xdr:to>
      <xdr:col>2</xdr:col>
      <xdr:colOff>501992</xdr:colOff>
      <xdr:row>2</xdr:row>
      <xdr:rowOff>376524</xdr:rowOff>
    </xdr:to>
    <xdr:sp macro="" textlink="">
      <xdr:nvSpPr>
        <xdr:cNvPr id="3" name="Flèche vers le bas 2"/>
        <xdr:cNvSpPr/>
      </xdr:nvSpPr>
      <xdr:spPr>
        <a:xfrm rot="18554435">
          <a:off x="2177115" y="518122"/>
          <a:ext cx="199211" cy="31769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180975</xdr:colOff>
      <xdr:row>3</xdr:row>
      <xdr:rowOff>180975</xdr:rowOff>
    </xdr:from>
    <xdr:to>
      <xdr:col>2</xdr:col>
      <xdr:colOff>470535</xdr:colOff>
      <xdr:row>3</xdr:row>
      <xdr:rowOff>348615</xdr:rowOff>
    </xdr:to>
    <xdr:sp macro="" textlink="">
      <xdr:nvSpPr>
        <xdr:cNvPr id="4" name="Flèche vers le bas 3"/>
        <xdr:cNvSpPr/>
      </xdr:nvSpPr>
      <xdr:spPr>
        <a:xfrm rot="16200000">
          <a:off x="2175510" y="1015365"/>
          <a:ext cx="167640" cy="289560"/>
        </a:xfrm>
        <a:prstGeom prst="down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167640</xdr:rowOff>
    </xdr:to>
    <xdr:sp macro="" textlink="">
      <xdr:nvSpPr>
        <xdr:cNvPr id="14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762000" y="10591800"/>
          <a:ext cx="30480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12</xdr:row>
      <xdr:rowOff>0</xdr:rowOff>
    </xdr:from>
    <xdr:ext cx="304800" cy="167640"/>
    <xdr:sp macro="" textlink="">
      <xdr:nvSpPr>
        <xdr:cNvPr id="8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762000" y="4019550"/>
          <a:ext cx="30480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198120"/>
    <xdr:sp macro="" textlink="">
      <xdr:nvSpPr>
        <xdr:cNvPr id="10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1933575" y="1457325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187803</xdr:colOff>
      <xdr:row>4</xdr:row>
      <xdr:rowOff>142136</xdr:rowOff>
    </xdr:from>
    <xdr:to>
      <xdr:col>2</xdr:col>
      <xdr:colOff>488952</xdr:colOff>
      <xdr:row>4</xdr:row>
      <xdr:rowOff>339242</xdr:rowOff>
    </xdr:to>
    <xdr:sp macro="" textlink="">
      <xdr:nvSpPr>
        <xdr:cNvPr id="21" name="Flèche vers le bas 20"/>
        <xdr:cNvSpPr/>
      </xdr:nvSpPr>
      <xdr:spPr>
        <a:xfrm rot="14004592">
          <a:off x="2173400" y="1547439"/>
          <a:ext cx="197106" cy="301149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160020</xdr:rowOff>
    </xdr:to>
    <xdr:sp macro="" textlink="">
      <xdr:nvSpPr>
        <xdr:cNvPr id="2" name="AutoShape 4" descr="Résultat de recherche d'images pour &quot;image libre de droit gratuite zen&quot;"/>
        <xdr:cNvSpPr>
          <a:spLocks noChangeAspect="1" noChangeArrowheads="1"/>
        </xdr:cNvSpPr>
      </xdr:nvSpPr>
      <xdr:spPr bwMode="auto">
        <a:xfrm>
          <a:off x="1933575" y="3076575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314325</xdr:colOff>
      <xdr:row>3</xdr:row>
      <xdr:rowOff>47625</xdr:rowOff>
    </xdr:from>
    <xdr:to>
      <xdr:col>2</xdr:col>
      <xdr:colOff>1276350</xdr:colOff>
      <xdr:row>3</xdr:row>
      <xdr:rowOff>1028700</xdr:rowOff>
    </xdr:to>
    <xdr:pic>
      <xdr:nvPicPr>
        <xdr:cNvPr id="7" name="Imag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3" t="26464" r="33224" b="27336"/>
        <a:stretch/>
      </xdr:blipFill>
      <xdr:spPr>
        <a:xfrm>
          <a:off x="3743325" y="2781300"/>
          <a:ext cx="962025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</xdr:row>
      <xdr:rowOff>104774</xdr:rowOff>
    </xdr:from>
    <xdr:to>
      <xdr:col>2</xdr:col>
      <xdr:colOff>1295400</xdr:colOff>
      <xdr:row>2</xdr:row>
      <xdr:rowOff>1133475</xdr:rowOff>
    </xdr:to>
    <xdr:pic>
      <xdr:nvPicPr>
        <xdr:cNvPr id="8" name="Image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64" r="66776" b="25094"/>
        <a:stretch/>
      </xdr:blipFill>
      <xdr:spPr>
        <a:xfrm>
          <a:off x="3762375" y="1647824"/>
          <a:ext cx="962025" cy="1028701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333375</xdr:colOff>
      <xdr:row>4</xdr:row>
      <xdr:rowOff>47625</xdr:rowOff>
    </xdr:from>
    <xdr:to>
      <xdr:col>2</xdr:col>
      <xdr:colOff>1304925</xdr:colOff>
      <xdr:row>4</xdr:row>
      <xdr:rowOff>1047750</xdr:rowOff>
    </xdr:to>
    <xdr:pic>
      <xdr:nvPicPr>
        <xdr:cNvPr id="9" name="Image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48" t="26912" b="25991"/>
        <a:stretch/>
      </xdr:blipFill>
      <xdr:spPr>
        <a:xfrm>
          <a:off x="3762375" y="3905250"/>
          <a:ext cx="971550" cy="10001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16</xdr:row>
          <xdr:rowOff>95250</xdr:rowOff>
        </xdr:from>
        <xdr:to>
          <xdr:col>6</xdr:col>
          <xdr:colOff>571500</xdr:colOff>
          <xdr:row>24</xdr:row>
          <xdr:rowOff>0</xdr:rowOff>
        </xdr:to>
        <xdr:pic>
          <xdr:nvPicPr>
            <xdr:cNvPr id="6" name="Image 5"/>
            <xdr:cNvPicPr>
              <a:picLocks noChangeAspect="1" noChangeArrowheads="1"/>
              <a:extLst>
                <a:ext uri="{84589F7E-364E-4C9E-8A38-B11213B215E9}">
                  <a14:cameraTool cellRange="$C$3" spid="_x0000_s51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76975" y="6829425"/>
              <a:ext cx="1724025" cy="1200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J42" sqref="J42"/>
    </sheetView>
  </sheetViews>
  <sheetFormatPr baseColWidth="10" defaultRowHeight="13.2" x14ac:dyDescent="0.25"/>
  <sheetData>
    <row r="1" spans="1:13" x14ac:dyDescent="0.25">
      <c r="A1" s="93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  <row r="10" spans="1:13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</row>
    <row r="11" spans="1:13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13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13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13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1:13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1:13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3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1:13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pans="1:13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</row>
    <row r="28" spans="1:13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1:13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</row>
    <row r="30" spans="1:13" x14ac:dyDescent="0.25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1:13" x14ac:dyDescent="0.25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spans="1:13" x14ac:dyDescent="0.25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x14ac:dyDescent="0.2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1:13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</sheetData>
  <mergeCells count="1">
    <mergeCell ref="A1:M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15"/>
  <sheetViews>
    <sheetView workbookViewId="0">
      <selection activeCell="G14" sqref="G14"/>
    </sheetView>
  </sheetViews>
  <sheetFormatPr baseColWidth="10" defaultColWidth="11.44140625" defaultRowHeight="13.2" x14ac:dyDescent="0.25"/>
  <cols>
    <col min="1" max="1" width="39" style="61" bestFit="1" customWidth="1"/>
    <col min="2" max="2" width="18.109375" style="61" bestFit="1" customWidth="1"/>
    <col min="3" max="3" width="16.109375" style="61" bestFit="1" customWidth="1"/>
    <col min="4" max="5" width="18.109375" style="61" bestFit="1" customWidth="1"/>
    <col min="6" max="6" width="18.109375" style="64" bestFit="1" customWidth="1"/>
    <col min="7" max="10" width="11.44140625" style="65"/>
    <col min="11" max="11" width="23" style="61" bestFit="1" customWidth="1"/>
    <col min="12" max="16384" width="11.44140625" style="61"/>
  </cols>
  <sheetData>
    <row r="1" spans="1:12" x14ac:dyDescent="0.25">
      <c r="A1" s="67" t="s">
        <v>26</v>
      </c>
    </row>
    <row r="3" spans="1:12" ht="24.75" customHeight="1" x14ac:dyDescent="0.25">
      <c r="A3" s="60" t="s">
        <v>27</v>
      </c>
      <c r="B3" s="95" t="s">
        <v>38</v>
      </c>
      <c r="C3" s="96"/>
      <c r="D3" s="97"/>
      <c r="K3" s="62"/>
    </row>
    <row r="4" spans="1:12" ht="24.75" customHeight="1" x14ac:dyDescent="0.25">
      <c r="A4" s="60" t="s">
        <v>36</v>
      </c>
      <c r="B4" s="92">
        <v>2024</v>
      </c>
      <c r="G4" s="65" t="s">
        <v>13</v>
      </c>
      <c r="H4" s="65" t="s">
        <v>14</v>
      </c>
    </row>
    <row r="5" spans="1:12" ht="24.75" customHeight="1" x14ac:dyDescent="0.25">
      <c r="A5" s="60"/>
      <c r="B5" s="77"/>
    </row>
    <row r="6" spans="1:12" ht="24.75" customHeight="1" x14ac:dyDescent="0.25">
      <c r="A6" s="79"/>
      <c r="B6" s="68" t="str">
        <f>CONCATENATE("Année ",B4-1)</f>
        <v>Année 2023</v>
      </c>
      <c r="C6" s="98" t="str">
        <f>CONCATENATE("Année ",B4)</f>
        <v>Année 2024</v>
      </c>
      <c r="D6" s="98"/>
      <c r="E6" s="98"/>
      <c r="F6" s="99"/>
      <c r="K6" s="62"/>
      <c r="L6" s="62"/>
    </row>
    <row r="7" spans="1:12" ht="24.75" customHeight="1" x14ac:dyDescent="0.25">
      <c r="A7" s="80" t="s">
        <v>28</v>
      </c>
      <c r="B7" s="78" t="str">
        <f>CONCATENATE("4ème trimestre ",B4-1)</f>
        <v>4ème trimestre 2023</v>
      </c>
      <c r="C7" s="78" t="str">
        <f>CONCATENATE("1er trimestre ",B4)</f>
        <v>1er trimestre 2024</v>
      </c>
      <c r="D7" s="78" t="str">
        <f>CONCATENATE("2ème trimestre ",B4)</f>
        <v>2ème trimestre 2024</v>
      </c>
      <c r="E7" s="78" t="str">
        <f>CONCATENATE("3ème trimestre ",B4)</f>
        <v>3ème trimestre 2024</v>
      </c>
      <c r="F7" s="81" t="str">
        <f>CONCATENATE("4ème trimestre ",B4)</f>
        <v>4ème trimestre 2024</v>
      </c>
      <c r="G7" s="66" t="s">
        <v>12</v>
      </c>
      <c r="L7" s="63"/>
    </row>
    <row r="8" spans="1:12" ht="24.75" customHeight="1" x14ac:dyDescent="0.25">
      <c r="A8" s="82" t="s">
        <v>29</v>
      </c>
      <c r="B8" s="88" t="s">
        <v>39</v>
      </c>
      <c r="C8" s="89" t="s">
        <v>39</v>
      </c>
      <c r="D8" s="89" t="s">
        <v>39</v>
      </c>
      <c r="E8" s="89" t="s">
        <v>39</v>
      </c>
      <c r="F8" s="90" t="s">
        <v>39</v>
      </c>
      <c r="G8" s="66" t="s">
        <v>8</v>
      </c>
      <c r="L8" s="63"/>
    </row>
    <row r="9" spans="1:12" ht="24.75" customHeight="1" x14ac:dyDescent="0.25">
      <c r="A9" s="82" t="s">
        <v>30</v>
      </c>
      <c r="B9" s="88" t="s">
        <v>39</v>
      </c>
      <c r="C9" s="88" t="s">
        <v>39</v>
      </c>
      <c r="D9" s="88" t="s">
        <v>39</v>
      </c>
      <c r="E9" s="88" t="s">
        <v>39</v>
      </c>
      <c r="F9" s="91" t="s">
        <v>39</v>
      </c>
      <c r="G9" s="66" t="s">
        <v>9</v>
      </c>
      <c r="L9" s="63"/>
    </row>
    <row r="10" spans="1:12" ht="24.75" customHeight="1" x14ac:dyDescent="0.25">
      <c r="A10" s="82" t="s">
        <v>31</v>
      </c>
      <c r="B10" s="69" t="e">
        <f>(B8/0.003)/B9</f>
        <v>#VALUE!</v>
      </c>
      <c r="C10" s="69" t="e">
        <f>(C8/0.003)/C9</f>
        <v>#VALUE!</v>
      </c>
      <c r="D10" s="69" t="e">
        <f>(D8/0.003)/D9</f>
        <v>#VALUE!</v>
      </c>
      <c r="E10" s="69" t="e">
        <f>(E8/0.003)/E9</f>
        <v>#VALUE!</v>
      </c>
      <c r="F10" s="83" t="e">
        <f>(F8/0.003)/F9</f>
        <v>#VALUE!</v>
      </c>
      <c r="G10" s="66" t="s">
        <v>10</v>
      </c>
      <c r="L10" s="62"/>
    </row>
    <row r="11" spans="1:12" ht="24.75" customHeight="1" x14ac:dyDescent="0.25">
      <c r="A11" s="84" t="s">
        <v>32</v>
      </c>
      <c r="B11" s="70"/>
      <c r="C11" s="70" t="e">
        <f>IF(C10&gt;B10,"augmentation",IF(C10&lt;B10,"diminution","stabilité"))</f>
        <v>#VALUE!</v>
      </c>
      <c r="D11" s="70" t="e">
        <f>IF(D10&gt;C10,"augmentation",IF(D10&lt;C10,"diminution","stabilité"))</f>
        <v>#VALUE!</v>
      </c>
      <c r="E11" s="70" t="e">
        <f>IF(E10&gt;D10,"augmentation",IF(E10&lt;D10,"diminution","stabilité"))</f>
        <v>#VALUE!</v>
      </c>
      <c r="F11" s="85" t="e">
        <f>IF(F10&gt;E10,"augmentation",IF(F10&lt;E10,"diminution","stabilité"))</f>
        <v>#VALUE!</v>
      </c>
      <c r="G11" s="66" t="s">
        <v>11</v>
      </c>
    </row>
    <row r="12" spans="1:12" ht="24.75" customHeight="1" x14ac:dyDescent="0.25">
      <c r="A12" s="84" t="s">
        <v>33</v>
      </c>
      <c r="B12" s="69" t="e">
        <f>B10/4</f>
        <v>#VALUE!</v>
      </c>
      <c r="C12" s="69" t="e">
        <f>C10/4</f>
        <v>#VALUE!</v>
      </c>
      <c r="D12" s="69" t="e">
        <f>D10/4</f>
        <v>#VALUE!</v>
      </c>
      <c r="E12" s="69" t="e">
        <f>E10/4</f>
        <v>#VALUE!</v>
      </c>
      <c r="F12" s="83" t="e">
        <f>F10/4</f>
        <v>#VALUE!</v>
      </c>
      <c r="G12" s="66"/>
    </row>
    <row r="13" spans="1:12" ht="24.75" customHeight="1" x14ac:dyDescent="0.25">
      <c r="A13" s="86" t="s">
        <v>34</v>
      </c>
      <c r="B13" s="71" t="e">
        <f>IF(B12&gt;=1,"A",IF(AND(B12&gt;=0.8,B12&lt;1),"B","C"))</f>
        <v>#VALUE!</v>
      </c>
      <c r="C13" s="71" t="e">
        <f>IF(C12&gt;=1,"A",IF(AND(C12&gt;=0.8,C12&lt;1),"B","C"))</f>
        <v>#VALUE!</v>
      </c>
      <c r="D13" s="71" t="e">
        <f>IF(D12&gt;=1,"A",IF(AND(D12&gt;=0.8,D12&lt;1),"B","C"))</f>
        <v>#VALUE!</v>
      </c>
      <c r="E13" s="71" t="e">
        <f>IF(E12&gt;=1,"A",IF(AND(E12&gt;=0.8,E12&lt;1),"B","C"))</f>
        <v>#VALUE!</v>
      </c>
      <c r="F13" s="87" t="e">
        <f>IF(F12&gt;=1,"A",IF(AND(F12&gt;=0.8,F12&lt;1),"B","C"))</f>
        <v>#VALUE!</v>
      </c>
      <c r="G13" s="66"/>
    </row>
    <row r="14" spans="1:12" x14ac:dyDescent="0.25">
      <c r="G14" s="66"/>
      <c r="K14" s="63"/>
      <c r="L14" s="63"/>
    </row>
    <row r="15" spans="1:12" x14ac:dyDescent="0.25">
      <c r="G15" s="66"/>
    </row>
  </sheetData>
  <sheetProtection algorithmName="SHA-512" hashValue="9/uHhRKEHYfFeKYWQpJzZSUaSOnK1m6piStfwyxwFV5HN+x7UMxTNrtZhWxN0u+2vbUODaNC+5wvEgyNvARr9w==" saltValue="w9os1vFflDThjI80iYeMqw==" spinCount="100000" sheet="1" objects="1" scenarios="1"/>
  <mergeCells count="2">
    <mergeCell ref="B3:D3"/>
    <mergeCell ref="C6:F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V40"/>
  <sheetViews>
    <sheetView topLeftCell="A4" zoomScaleNormal="100" workbookViewId="0">
      <selection activeCell="B9" sqref="B9"/>
    </sheetView>
  </sheetViews>
  <sheetFormatPr baseColWidth="10" defaultColWidth="11.5546875" defaultRowHeight="13.8" x14ac:dyDescent="0.3"/>
  <cols>
    <col min="1" max="1" width="6.44140625" style="1" customWidth="1"/>
    <col min="2" max="2" width="13.109375" style="1" customWidth="1"/>
    <col min="3" max="3" width="14.33203125" style="1" bestFit="1" customWidth="1"/>
    <col min="4" max="4" width="13.33203125" style="1" customWidth="1"/>
    <col min="5" max="5" width="11.6640625" style="1" customWidth="1"/>
    <col min="6" max="6" width="3.88671875" style="1" customWidth="1"/>
    <col min="7" max="7" width="13.44140625" style="1" customWidth="1"/>
    <col min="8" max="8" width="6.109375" style="1" customWidth="1"/>
    <col min="9" max="12" width="7.109375" style="1" customWidth="1"/>
    <col min="13" max="13" width="10.6640625" style="1" customWidth="1"/>
    <col min="14" max="14" width="12.5546875" style="1" customWidth="1"/>
    <col min="15" max="15" width="12.109375" style="1" customWidth="1"/>
    <col min="16" max="16384" width="11.5546875" style="1"/>
  </cols>
  <sheetData>
    <row r="1" spans="1:22" ht="18" x14ac:dyDescent="0.3">
      <c r="A1" s="13"/>
      <c r="B1" s="13"/>
      <c r="C1" s="13"/>
      <c r="D1" s="13"/>
      <c r="E1" s="14"/>
      <c r="F1" s="14"/>
      <c r="G1" s="14"/>
      <c r="H1" s="13"/>
      <c r="I1" s="13"/>
      <c r="J1" s="13"/>
      <c r="K1" s="13"/>
      <c r="L1" s="13"/>
      <c r="M1" s="13"/>
      <c r="N1" s="13"/>
      <c r="O1" s="13"/>
    </row>
    <row r="2" spans="1:22" ht="23.25" customHeight="1" x14ac:dyDescent="0.3">
      <c r="A2" s="14"/>
      <c r="B2" s="14"/>
      <c r="D2" s="14"/>
      <c r="E2" s="15"/>
      <c r="F2" s="15"/>
      <c r="G2" s="15"/>
      <c r="H2" s="15"/>
      <c r="I2" s="20"/>
      <c r="J2" s="20"/>
      <c r="K2" s="20"/>
      <c r="L2" s="20"/>
      <c r="M2" s="103" t="str">
        <f>données!C7</f>
        <v>1er trimestre 2024</v>
      </c>
      <c r="N2" s="103"/>
      <c r="O2" s="15"/>
    </row>
    <row r="3" spans="1:22" ht="18.75" customHeight="1" x14ac:dyDescent="0.35">
      <c r="A3" s="14"/>
      <c r="B3" s="16"/>
      <c r="C3" s="14"/>
      <c r="D3" s="14"/>
      <c r="E3" s="102"/>
      <c r="F3" s="102"/>
      <c r="G3" s="14"/>
      <c r="H3" s="14"/>
      <c r="I3" s="20"/>
      <c r="J3" s="20"/>
      <c r="K3" s="20"/>
      <c r="L3" s="20"/>
      <c r="M3" s="103"/>
      <c r="N3" s="103"/>
      <c r="O3" s="14"/>
    </row>
    <row r="4" spans="1:22" ht="15.6" x14ac:dyDescent="0.3">
      <c r="A4" s="14"/>
      <c r="B4" s="16"/>
      <c r="C4" s="14"/>
      <c r="D4" s="14"/>
      <c r="E4" s="14"/>
      <c r="F4" s="17"/>
      <c r="G4" s="18"/>
      <c r="H4" s="14"/>
      <c r="I4" s="14"/>
      <c r="J4" s="14"/>
      <c r="K4" s="14"/>
      <c r="L4" s="14"/>
      <c r="M4" s="14"/>
      <c r="N4" s="14"/>
      <c r="O4" s="14"/>
    </row>
    <row r="5" spans="1:22" ht="22.5" customHeight="1" x14ac:dyDescent="0.3">
      <c r="A5" s="14"/>
      <c r="B5" s="24"/>
      <c r="C5" s="23"/>
      <c r="D5" s="23"/>
      <c r="E5" s="23"/>
      <c r="F5" s="22"/>
      <c r="G5" s="18"/>
      <c r="H5" s="14"/>
      <c r="I5" s="14"/>
      <c r="J5" s="14"/>
      <c r="K5" s="14"/>
      <c r="L5" s="14"/>
      <c r="M5" s="14"/>
      <c r="N5" s="14"/>
      <c r="O5" s="14"/>
    </row>
    <row r="6" spans="1:22" ht="22.5" customHeight="1" x14ac:dyDescent="0.3">
      <c r="A6" s="14"/>
      <c r="B6" s="24"/>
      <c r="C6" s="23"/>
      <c r="D6" s="23"/>
      <c r="E6" s="23"/>
      <c r="F6" s="22"/>
      <c r="G6" s="18"/>
      <c r="H6" s="14"/>
      <c r="I6" s="14"/>
      <c r="J6" s="14"/>
      <c r="K6" s="14"/>
      <c r="L6" s="14"/>
      <c r="M6" s="14"/>
      <c r="N6" s="14"/>
      <c r="O6" s="14"/>
    </row>
    <row r="7" spans="1:22" ht="22.5" customHeight="1" x14ac:dyDescent="0.3">
      <c r="A7" s="14"/>
      <c r="B7" s="100" t="str">
        <f>données!B3</f>
        <v>Nom de l'EMS</v>
      </c>
      <c r="C7" s="100"/>
      <c r="D7" s="100"/>
      <c r="E7" s="100"/>
      <c r="F7" s="100"/>
      <c r="G7" s="18"/>
      <c r="H7" s="14"/>
      <c r="I7" s="14"/>
      <c r="J7" s="14"/>
      <c r="K7" s="14"/>
      <c r="L7" s="14"/>
      <c r="M7" s="14"/>
      <c r="N7" s="14"/>
      <c r="O7" s="14"/>
    </row>
    <row r="8" spans="1:22" ht="15.6" x14ac:dyDescent="0.3">
      <c r="A8" s="30"/>
      <c r="B8" s="24"/>
      <c r="C8" s="23"/>
      <c r="D8" s="23"/>
      <c r="E8" s="23"/>
      <c r="F8" s="22"/>
      <c r="G8" s="18"/>
      <c r="H8" s="14"/>
      <c r="I8" s="14"/>
      <c r="J8" s="14"/>
      <c r="K8" s="14"/>
      <c r="L8" s="14"/>
      <c r="M8" s="14"/>
      <c r="N8" s="14"/>
      <c r="O8" s="30"/>
    </row>
    <row r="9" spans="1:22" ht="31.2" x14ac:dyDescent="0.6">
      <c r="A9" s="30"/>
      <c r="B9" s="76" t="e">
        <f>données!C10</f>
        <v>#VALUE!</v>
      </c>
      <c r="C9" s="59" t="s">
        <v>7</v>
      </c>
      <c r="D9" s="59"/>
      <c r="E9" s="59"/>
      <c r="F9" s="59"/>
      <c r="G9" s="18"/>
      <c r="H9" s="14"/>
      <c r="I9" s="14"/>
      <c r="J9" s="14"/>
      <c r="K9" s="14"/>
      <c r="L9" s="14"/>
      <c r="M9" s="14"/>
      <c r="N9" s="14"/>
      <c r="O9" s="30"/>
    </row>
    <row r="10" spans="1:22" x14ac:dyDescent="0.3">
      <c r="A10" s="30"/>
      <c r="B10" s="23"/>
      <c r="C10" s="23"/>
      <c r="D10" s="23"/>
      <c r="E10" s="25"/>
      <c r="F10" s="23"/>
      <c r="G10" s="14"/>
      <c r="H10" s="14"/>
      <c r="I10" s="14"/>
      <c r="J10" s="14"/>
      <c r="K10" s="14"/>
      <c r="L10" s="14"/>
      <c r="M10" s="14"/>
      <c r="N10" s="14"/>
      <c r="O10" s="30"/>
    </row>
    <row r="11" spans="1:22" s="3" customFormat="1" ht="31.95" customHeight="1" x14ac:dyDescent="0.4">
      <c r="A11" s="31"/>
      <c r="B11" s="28"/>
      <c r="C11" s="28"/>
      <c r="D11" s="28"/>
      <c r="E11" s="28"/>
      <c r="F11" s="28"/>
      <c r="G11" s="50"/>
      <c r="H11" s="50"/>
      <c r="I11" s="51"/>
      <c r="J11" s="51"/>
      <c r="K11" s="51"/>
      <c r="L11" s="51"/>
      <c r="M11" s="51"/>
      <c r="N11" s="51"/>
      <c r="O11" s="35"/>
    </row>
    <row r="12" spans="1:22" ht="19.8" x14ac:dyDescent="0.45">
      <c r="A12" s="32"/>
      <c r="B12" s="26"/>
      <c r="C12" s="26"/>
      <c r="D12" s="26"/>
      <c r="E12" s="49"/>
      <c r="F12" s="26"/>
      <c r="G12" s="52"/>
      <c r="H12" s="52"/>
      <c r="I12" s="52"/>
      <c r="J12" s="52"/>
      <c r="K12" s="52"/>
      <c r="L12" s="52"/>
      <c r="M12" s="52"/>
      <c r="N12" s="52"/>
      <c r="O12" s="32"/>
    </row>
    <row r="13" spans="1:22" x14ac:dyDescent="0.3">
      <c r="A13" s="32"/>
      <c r="B13" s="26"/>
      <c r="C13" s="26"/>
      <c r="D13" s="26"/>
      <c r="E13" s="26"/>
      <c r="F13" s="26"/>
      <c r="G13" s="52"/>
      <c r="H13" s="52"/>
      <c r="I13" s="52"/>
      <c r="J13" s="52"/>
      <c r="K13" s="52"/>
      <c r="L13" s="52"/>
      <c r="M13" s="52"/>
      <c r="N13" s="52"/>
      <c r="O13" s="32"/>
    </row>
    <row r="14" spans="1:22" x14ac:dyDescent="0.3">
      <c r="A14" s="32"/>
      <c r="B14" s="26"/>
      <c r="C14" s="26"/>
      <c r="D14" s="26"/>
      <c r="E14" s="26"/>
      <c r="F14" s="26"/>
      <c r="G14" s="52"/>
      <c r="H14" s="52"/>
      <c r="I14" s="52"/>
      <c r="J14" s="52"/>
      <c r="K14" s="52"/>
      <c r="L14" s="52"/>
      <c r="M14" s="52"/>
      <c r="N14" s="52"/>
      <c r="O14" s="32"/>
      <c r="V14" s="19"/>
    </row>
    <row r="15" spans="1:22" x14ac:dyDescent="0.3">
      <c r="A15" s="32"/>
      <c r="B15" s="26"/>
      <c r="C15" s="26"/>
      <c r="D15" s="26"/>
      <c r="E15" s="26"/>
      <c r="F15" s="26"/>
      <c r="G15" s="52"/>
      <c r="H15" s="52"/>
      <c r="I15" s="52"/>
      <c r="J15" s="52"/>
      <c r="K15" s="52"/>
      <c r="L15" s="52"/>
      <c r="M15" s="52"/>
      <c r="N15" s="52"/>
      <c r="O15" s="32"/>
      <c r="Q15"/>
      <c r="R15" s="12"/>
      <c r="V15" s="19"/>
    </row>
    <row r="16" spans="1:22" ht="33.75" customHeight="1" x14ac:dyDescent="1.1000000000000001">
      <c r="A16" s="33"/>
      <c r="B16" s="29"/>
      <c r="C16" s="27"/>
      <c r="D16" s="29"/>
      <c r="E16" s="29"/>
      <c r="F16" s="29"/>
      <c r="G16" s="53"/>
      <c r="H16" s="53"/>
      <c r="I16" s="54"/>
      <c r="J16" s="54"/>
      <c r="K16" s="54"/>
      <c r="L16" s="54"/>
      <c r="M16" s="54"/>
      <c r="N16" s="54"/>
      <c r="O16" s="36"/>
      <c r="Q16" s="2"/>
      <c r="R16" s="2"/>
      <c r="S16"/>
      <c r="T16" s="2"/>
      <c r="V16" s="19"/>
    </row>
    <row r="17" spans="1:22" x14ac:dyDescent="0.3">
      <c r="A17" s="30"/>
      <c r="B17" s="23"/>
      <c r="C17" s="23"/>
      <c r="D17" s="23"/>
      <c r="E17" s="23"/>
      <c r="F17" s="23"/>
      <c r="G17" s="14"/>
      <c r="H17" s="14"/>
      <c r="I17" s="14"/>
      <c r="J17" s="14"/>
      <c r="K17" s="14"/>
      <c r="L17" s="14"/>
      <c r="M17" s="14"/>
      <c r="N17" s="14"/>
      <c r="O17" s="30"/>
      <c r="V17" s="19"/>
    </row>
    <row r="18" spans="1:22" x14ac:dyDescent="0.3">
      <c r="A18" s="30"/>
      <c r="B18" s="23"/>
      <c r="C18" s="23"/>
      <c r="D18" s="23"/>
      <c r="E18" s="23"/>
      <c r="F18" s="23"/>
      <c r="G18" s="14"/>
      <c r="H18" s="14"/>
      <c r="I18" s="14"/>
      <c r="J18" s="14"/>
      <c r="K18" s="14"/>
      <c r="L18" s="14"/>
      <c r="M18" s="14"/>
      <c r="N18" s="14"/>
      <c r="O18" s="30"/>
      <c r="V18" s="19"/>
    </row>
    <row r="19" spans="1:22" x14ac:dyDescent="0.3">
      <c r="A19" s="30"/>
      <c r="B19" s="23"/>
      <c r="C19" s="23"/>
      <c r="D19" s="23"/>
      <c r="E19" s="23"/>
      <c r="F19" s="23"/>
      <c r="G19" s="14"/>
      <c r="H19" s="14"/>
      <c r="I19" s="14"/>
      <c r="J19" s="14"/>
      <c r="K19" s="14"/>
      <c r="L19" s="14"/>
      <c r="M19" s="14"/>
      <c r="N19" s="14"/>
      <c r="O19" s="30"/>
    </row>
    <row r="20" spans="1:22" ht="25.8" x14ac:dyDescent="0.5">
      <c r="A20" s="34"/>
      <c r="B20" s="101" t="s">
        <v>16</v>
      </c>
      <c r="C20" s="101"/>
      <c r="D20" s="101"/>
      <c r="E20" s="101"/>
      <c r="F20" s="101"/>
      <c r="G20" s="55"/>
      <c r="H20" s="55"/>
      <c r="I20" s="56"/>
      <c r="J20" s="56"/>
      <c r="K20" s="56"/>
      <c r="L20" s="56"/>
      <c r="M20" s="56"/>
      <c r="N20" s="56"/>
      <c r="O20" s="37"/>
      <c r="S20"/>
    </row>
    <row r="21" spans="1:22" ht="25.8" x14ac:dyDescent="0.5">
      <c r="A21" s="30"/>
      <c r="B21" s="48" t="e">
        <f>données!B10</f>
        <v>#VALUE!</v>
      </c>
      <c r="C21" s="45" t="s">
        <v>7</v>
      </c>
      <c r="D21" s="23"/>
      <c r="E21" s="23"/>
      <c r="F21" s="23"/>
      <c r="G21" s="57"/>
      <c r="H21" s="14"/>
      <c r="I21" s="14"/>
      <c r="J21" s="14"/>
      <c r="K21" s="14"/>
      <c r="L21" s="14"/>
      <c r="M21" s="14"/>
      <c r="N21" s="14"/>
      <c r="O21" s="30"/>
    </row>
    <row r="22" spans="1:22" ht="46.5" customHeight="1" x14ac:dyDescent="0.3">
      <c r="A22" s="30"/>
      <c r="B22" s="100" t="s">
        <v>15</v>
      </c>
      <c r="C22" s="100"/>
      <c r="D22" s="100"/>
      <c r="E22" s="47"/>
      <c r="F22" s="46"/>
      <c r="G22" s="58"/>
      <c r="H22" s="14"/>
      <c r="I22" s="14"/>
      <c r="J22" s="14"/>
      <c r="K22" s="14"/>
      <c r="L22" s="14"/>
      <c r="M22" s="14"/>
      <c r="N22" s="14"/>
      <c r="O22" s="30"/>
    </row>
    <row r="23" spans="1:22" ht="22.5" customHeight="1" x14ac:dyDescent="0.3">
      <c r="A23" s="14"/>
      <c r="B23" s="23"/>
      <c r="C23" s="23"/>
      <c r="D23" s="23"/>
      <c r="E23" s="23"/>
      <c r="F23" s="23"/>
      <c r="G23" s="14"/>
      <c r="H23" s="14"/>
      <c r="I23" s="14"/>
      <c r="J23" s="14"/>
      <c r="K23" s="14"/>
      <c r="L23" s="14"/>
      <c r="M23" s="14"/>
      <c r="N23" s="14"/>
      <c r="O23" s="14"/>
    </row>
    <row r="24" spans="1:22" ht="22.5" customHeight="1" x14ac:dyDescent="0.3">
      <c r="A24" s="14"/>
      <c r="B24" s="23"/>
      <c r="C24" s="23"/>
      <c r="D24" s="23"/>
      <c r="E24" s="23"/>
      <c r="F24" s="23"/>
      <c r="G24" s="58"/>
      <c r="H24" s="14"/>
      <c r="I24" s="14"/>
      <c r="J24" s="14"/>
      <c r="K24" s="14"/>
      <c r="L24" s="14"/>
      <c r="M24" s="14"/>
      <c r="N24" s="14"/>
      <c r="O24" s="14"/>
    </row>
    <row r="25" spans="1:22" ht="22.5" customHeight="1" x14ac:dyDescent="0.3">
      <c r="A25" s="14"/>
      <c r="B25" s="23"/>
      <c r="C25" s="23"/>
      <c r="D25" s="23"/>
      <c r="E25" s="23"/>
      <c r="F25" s="23"/>
      <c r="G25" s="14"/>
      <c r="H25" s="14"/>
      <c r="I25" s="14"/>
      <c r="J25" s="14"/>
      <c r="K25" s="14"/>
      <c r="L25" s="14"/>
      <c r="M25" s="14"/>
      <c r="N25" s="14"/>
      <c r="O25" s="14"/>
    </row>
    <row r="26" spans="1:22" ht="15" x14ac:dyDescent="0.3">
      <c r="A26" s="14"/>
      <c r="B26" s="72" t="s">
        <v>35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22" ht="31.2" x14ac:dyDescent="0.6">
      <c r="A27" s="73"/>
      <c r="B27" s="72">
        <v>2024</v>
      </c>
      <c r="C27" s="73"/>
      <c r="D27" s="73"/>
      <c r="E27" s="73"/>
      <c r="F27" s="73"/>
      <c r="G27" s="73"/>
      <c r="H27" s="73"/>
      <c r="I27" s="74"/>
      <c r="J27" s="74"/>
      <c r="K27" s="74"/>
      <c r="L27" s="74"/>
      <c r="M27" s="74"/>
      <c r="N27" s="74"/>
      <c r="O27" s="74"/>
    </row>
    <row r="28" spans="1:22" ht="31.2" x14ac:dyDescent="0.6">
      <c r="A28" s="44"/>
      <c r="B28" s="44"/>
      <c r="C28" s="44"/>
      <c r="D28" s="44"/>
      <c r="E28" s="44"/>
      <c r="F28" s="44"/>
      <c r="G28" s="44"/>
      <c r="H28" s="44"/>
      <c r="I28" s="38"/>
      <c r="J28" s="38"/>
      <c r="K28" s="38"/>
      <c r="L28" s="38"/>
      <c r="M28" s="38"/>
      <c r="N28" s="38"/>
      <c r="O28" s="38"/>
    </row>
    <row r="29" spans="1:22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2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2" ht="61.2" x14ac:dyDescent="1.1000000000000001">
      <c r="A31" s="21"/>
      <c r="B31" s="39"/>
      <c r="C31" s="40"/>
      <c r="D31" s="41"/>
      <c r="E31" s="40"/>
      <c r="F31" s="40"/>
      <c r="G31" s="21"/>
      <c r="H31" s="21"/>
      <c r="I31" s="21"/>
      <c r="J31" s="21"/>
      <c r="K31" s="21"/>
      <c r="L31" s="21"/>
      <c r="M31" s="21"/>
      <c r="N31" s="21"/>
      <c r="O31" s="21"/>
    </row>
    <row r="32" spans="1:22" ht="40.200000000000003" customHeight="1" x14ac:dyDescent="0.3">
      <c r="A32" s="42"/>
      <c r="B32" s="42"/>
      <c r="C32" s="42"/>
      <c r="D32" s="42"/>
      <c r="E32" s="42"/>
      <c r="F32" s="42"/>
      <c r="G32" s="42"/>
      <c r="H32" s="43"/>
      <c r="I32" s="43"/>
      <c r="J32" s="43"/>
      <c r="K32" s="43"/>
      <c r="L32" s="43"/>
      <c r="M32" s="43"/>
      <c r="N32" s="43"/>
      <c r="O32" s="43"/>
    </row>
    <row r="33" spans="1:15" ht="42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42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</sheetData>
  <mergeCells count="5">
    <mergeCell ref="B22:D22"/>
    <mergeCell ref="B7:F7"/>
    <mergeCell ref="B20:F20"/>
    <mergeCell ref="E3:F3"/>
    <mergeCell ref="M2:N3"/>
  </mergeCells>
  <dataValidations count="1">
    <dataValidation type="list" allowBlank="1" showInputMessage="1" showErrorMessage="1" sqref="R15">
      <formula1>$V$14:$V$18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topLeftCell="A7" zoomScaleNormal="100" workbookViewId="0">
      <selection activeCell="G27" sqref="G27"/>
    </sheetView>
  </sheetViews>
  <sheetFormatPr baseColWidth="10" defaultColWidth="11.5546875" defaultRowHeight="13.8" x14ac:dyDescent="0.3"/>
  <cols>
    <col min="1" max="1" width="6.44140625" style="1" customWidth="1"/>
    <col min="2" max="2" width="13.109375" style="1" customWidth="1"/>
    <col min="3" max="3" width="14.33203125" style="1" bestFit="1" customWidth="1"/>
    <col min="4" max="4" width="13.33203125" style="1" customWidth="1"/>
    <col min="5" max="5" width="11.6640625" style="1" customWidth="1"/>
    <col min="6" max="6" width="3.88671875" style="1" customWidth="1"/>
    <col min="7" max="7" width="13.44140625" style="1" customWidth="1"/>
    <col min="8" max="8" width="6.109375" style="1" customWidth="1"/>
    <col min="9" max="12" width="7.109375" style="1" customWidth="1"/>
    <col min="13" max="13" width="10.6640625" style="1" customWidth="1"/>
    <col min="14" max="14" width="12.5546875" style="1" customWidth="1"/>
    <col min="15" max="15" width="12.109375" style="1" customWidth="1"/>
    <col min="16" max="16384" width="11.5546875" style="1"/>
  </cols>
  <sheetData>
    <row r="1" spans="1:22" ht="18" x14ac:dyDescent="0.3">
      <c r="A1" s="13"/>
      <c r="B1" s="13"/>
      <c r="C1" s="13"/>
      <c r="D1" s="13"/>
      <c r="E1" s="14"/>
      <c r="F1" s="14"/>
      <c r="G1" s="14"/>
      <c r="H1" s="13"/>
      <c r="I1" s="13"/>
      <c r="J1" s="13"/>
      <c r="K1" s="13"/>
      <c r="L1" s="13"/>
      <c r="M1" s="13"/>
      <c r="N1" s="13"/>
      <c r="O1" s="13"/>
    </row>
    <row r="2" spans="1:22" ht="23.25" customHeight="1" x14ac:dyDescent="0.3">
      <c r="A2" s="14"/>
      <c r="B2" s="14"/>
      <c r="D2" s="14"/>
      <c r="E2" s="15"/>
      <c r="F2" s="15"/>
      <c r="G2" s="15"/>
      <c r="H2" s="15"/>
      <c r="I2" s="20"/>
      <c r="J2" s="20"/>
      <c r="K2" s="20"/>
      <c r="L2" s="20"/>
      <c r="M2" s="103" t="str">
        <f>données!D7</f>
        <v>2ème trimestre 2024</v>
      </c>
      <c r="N2" s="103"/>
      <c r="O2" s="15"/>
    </row>
    <row r="3" spans="1:22" ht="18.75" customHeight="1" x14ac:dyDescent="0.35">
      <c r="A3" s="14"/>
      <c r="B3" s="16"/>
      <c r="C3" s="14"/>
      <c r="D3" s="14"/>
      <c r="E3" s="102"/>
      <c r="F3" s="102"/>
      <c r="G3" s="14"/>
      <c r="H3" s="14"/>
      <c r="I3" s="20"/>
      <c r="J3" s="20"/>
      <c r="K3" s="20"/>
      <c r="L3" s="20"/>
      <c r="M3" s="103"/>
      <c r="N3" s="103"/>
      <c r="O3" s="14"/>
    </row>
    <row r="4" spans="1:22" ht="15.6" x14ac:dyDescent="0.3">
      <c r="A4" s="14"/>
      <c r="B4" s="16"/>
      <c r="C4" s="14"/>
      <c r="D4" s="14"/>
      <c r="E4" s="14"/>
      <c r="F4" s="17"/>
      <c r="G4" s="18"/>
      <c r="H4" s="14"/>
      <c r="I4" s="14"/>
      <c r="J4" s="14"/>
      <c r="K4" s="14"/>
      <c r="L4" s="14"/>
      <c r="M4" s="14"/>
      <c r="N4" s="14"/>
      <c r="O4" s="14"/>
    </row>
    <row r="5" spans="1:22" ht="22.5" customHeight="1" x14ac:dyDescent="0.3">
      <c r="A5" s="14"/>
      <c r="B5" s="24"/>
      <c r="C5" s="23"/>
      <c r="D5" s="23"/>
      <c r="E5" s="23"/>
      <c r="F5" s="22"/>
      <c r="G5" s="18"/>
      <c r="H5" s="14"/>
      <c r="I5" s="14"/>
      <c r="J5" s="14"/>
      <c r="K5" s="14"/>
      <c r="L5" s="14"/>
      <c r="M5" s="14"/>
      <c r="N5" s="14"/>
      <c r="O5" s="14"/>
    </row>
    <row r="6" spans="1:22" ht="22.5" customHeight="1" x14ac:dyDescent="0.3">
      <c r="A6" s="14"/>
      <c r="B6" s="24"/>
      <c r="C6" s="23"/>
      <c r="D6" s="23"/>
      <c r="E6" s="23"/>
      <c r="F6" s="22"/>
      <c r="G6" s="18"/>
      <c r="H6" s="14"/>
      <c r="I6" s="14"/>
      <c r="J6" s="14"/>
      <c r="K6" s="14"/>
      <c r="L6" s="14"/>
      <c r="M6" s="14"/>
      <c r="N6" s="14"/>
      <c r="O6" s="14"/>
    </row>
    <row r="7" spans="1:22" ht="22.5" customHeight="1" x14ac:dyDescent="0.3">
      <c r="A7" s="14"/>
      <c r="B7" s="100" t="str">
        <f>données!B3</f>
        <v>Nom de l'EMS</v>
      </c>
      <c r="C7" s="100"/>
      <c r="D7" s="100"/>
      <c r="E7" s="100"/>
      <c r="F7" s="100"/>
      <c r="G7" s="18"/>
      <c r="H7" s="14"/>
      <c r="I7" s="14"/>
      <c r="J7" s="14"/>
      <c r="K7" s="14"/>
      <c r="L7" s="14"/>
      <c r="M7" s="14"/>
      <c r="N7" s="14"/>
      <c r="O7" s="14"/>
    </row>
    <row r="8" spans="1:22" ht="15.6" x14ac:dyDescent="0.3">
      <c r="A8" s="30"/>
      <c r="B8" s="24"/>
      <c r="C8" s="23"/>
      <c r="D8" s="23"/>
      <c r="E8" s="23"/>
      <c r="F8" s="22"/>
      <c r="G8" s="18"/>
      <c r="H8" s="14"/>
      <c r="I8" s="14"/>
      <c r="J8" s="14"/>
      <c r="K8" s="14"/>
      <c r="L8" s="14"/>
      <c r="M8" s="14"/>
      <c r="N8" s="14"/>
      <c r="O8" s="30"/>
    </row>
    <row r="9" spans="1:22" ht="31.2" x14ac:dyDescent="0.6">
      <c r="A9" s="30"/>
      <c r="B9" s="76" t="e">
        <f>données!D10</f>
        <v>#VALUE!</v>
      </c>
      <c r="C9" s="59" t="s">
        <v>7</v>
      </c>
      <c r="D9" s="59"/>
      <c r="E9" s="59"/>
      <c r="F9" s="59"/>
      <c r="G9" s="18"/>
      <c r="H9" s="14"/>
      <c r="I9" s="14"/>
      <c r="J9" s="14"/>
      <c r="K9" s="14"/>
      <c r="L9" s="14"/>
      <c r="M9" s="14"/>
      <c r="N9" s="14"/>
      <c r="O9" s="30"/>
    </row>
    <row r="10" spans="1:22" x14ac:dyDescent="0.3">
      <c r="A10" s="30"/>
      <c r="B10" s="23"/>
      <c r="C10" s="23"/>
      <c r="D10" s="23"/>
      <c r="E10" s="25"/>
      <c r="F10" s="23"/>
      <c r="G10" s="14"/>
      <c r="H10" s="14"/>
      <c r="I10" s="14"/>
      <c r="J10" s="14"/>
      <c r="K10" s="14"/>
      <c r="L10" s="14"/>
      <c r="M10" s="14"/>
      <c r="N10" s="14"/>
      <c r="O10" s="30"/>
    </row>
    <row r="11" spans="1:22" s="3" customFormat="1" ht="31.95" customHeight="1" x14ac:dyDescent="0.4">
      <c r="A11" s="31"/>
      <c r="B11" s="28"/>
      <c r="C11" s="28"/>
      <c r="D11" s="28"/>
      <c r="E11" s="28"/>
      <c r="F11" s="28"/>
      <c r="G11" s="50"/>
      <c r="H11" s="50"/>
      <c r="I11" s="51"/>
      <c r="J11" s="51"/>
      <c r="K11" s="51"/>
      <c r="L11" s="51"/>
      <c r="M11" s="51"/>
      <c r="N11" s="51"/>
      <c r="O11" s="35"/>
    </row>
    <row r="12" spans="1:22" ht="19.8" x14ac:dyDescent="0.45">
      <c r="A12" s="32"/>
      <c r="B12" s="26"/>
      <c r="C12" s="26"/>
      <c r="D12" s="26"/>
      <c r="E12" s="49"/>
      <c r="F12" s="26"/>
      <c r="G12" s="52"/>
      <c r="H12" s="52"/>
      <c r="I12" s="52"/>
      <c r="J12" s="52"/>
      <c r="K12" s="52"/>
      <c r="L12" s="52"/>
      <c r="M12" s="52"/>
      <c r="N12" s="52"/>
      <c r="O12" s="32"/>
    </row>
    <row r="13" spans="1:22" x14ac:dyDescent="0.3">
      <c r="A13" s="32"/>
      <c r="B13" s="26"/>
      <c r="C13" s="26"/>
      <c r="D13" s="26"/>
      <c r="E13" s="26"/>
      <c r="F13" s="26"/>
      <c r="G13" s="52"/>
      <c r="H13" s="52"/>
      <c r="I13" s="52"/>
      <c r="J13" s="52"/>
      <c r="K13" s="52"/>
      <c r="L13" s="52"/>
      <c r="M13" s="52"/>
      <c r="N13" s="52"/>
      <c r="O13" s="32"/>
    </row>
    <row r="14" spans="1:22" x14ac:dyDescent="0.3">
      <c r="A14" s="32"/>
      <c r="B14" s="26"/>
      <c r="C14" s="26"/>
      <c r="D14" s="26"/>
      <c r="E14" s="26"/>
      <c r="F14" s="26"/>
      <c r="G14" s="52"/>
      <c r="H14" s="52"/>
      <c r="I14" s="52"/>
      <c r="J14" s="52"/>
      <c r="K14" s="52"/>
      <c r="L14" s="52"/>
      <c r="M14" s="52"/>
      <c r="N14" s="52"/>
      <c r="O14" s="32"/>
      <c r="V14" s="19"/>
    </row>
    <row r="15" spans="1:22" x14ac:dyDescent="0.3">
      <c r="A15" s="32"/>
      <c r="B15" s="26"/>
      <c r="C15" s="26"/>
      <c r="D15" s="26"/>
      <c r="E15" s="26"/>
      <c r="F15" s="26"/>
      <c r="G15" s="52"/>
      <c r="H15" s="52"/>
      <c r="I15" s="52"/>
      <c r="J15" s="52"/>
      <c r="K15" s="52"/>
      <c r="L15" s="52"/>
      <c r="M15" s="52"/>
      <c r="N15" s="52"/>
      <c r="O15" s="32"/>
      <c r="Q15"/>
      <c r="R15" s="12"/>
      <c r="V15" s="19"/>
    </row>
    <row r="16" spans="1:22" ht="33.75" customHeight="1" x14ac:dyDescent="1.1000000000000001">
      <c r="A16" s="33"/>
      <c r="B16" s="29"/>
      <c r="C16" s="27"/>
      <c r="D16" s="29"/>
      <c r="E16" s="29"/>
      <c r="F16" s="29"/>
      <c r="G16" s="53"/>
      <c r="H16" s="53"/>
      <c r="I16" s="54"/>
      <c r="J16" s="54"/>
      <c r="K16" s="54"/>
      <c r="L16" s="54"/>
      <c r="M16" s="54"/>
      <c r="N16" s="54"/>
      <c r="O16" s="36"/>
      <c r="Q16" s="2"/>
      <c r="R16" s="2"/>
      <c r="S16"/>
      <c r="T16" s="2"/>
      <c r="V16" s="19"/>
    </row>
    <row r="17" spans="1:22" x14ac:dyDescent="0.3">
      <c r="A17" s="30"/>
      <c r="B17" s="23"/>
      <c r="C17" s="23"/>
      <c r="D17" s="23"/>
      <c r="E17" s="23"/>
      <c r="F17" s="23"/>
      <c r="G17" s="14"/>
      <c r="H17" s="14"/>
      <c r="I17" s="14"/>
      <c r="J17" s="14"/>
      <c r="K17" s="14"/>
      <c r="L17" s="14"/>
      <c r="M17" s="14"/>
      <c r="N17" s="14"/>
      <c r="O17" s="30"/>
      <c r="V17" s="19"/>
    </row>
    <row r="18" spans="1:22" x14ac:dyDescent="0.3">
      <c r="A18" s="30"/>
      <c r="B18" s="23"/>
      <c r="C18" s="23"/>
      <c r="D18" s="23"/>
      <c r="E18" s="23"/>
      <c r="F18" s="23"/>
      <c r="G18" s="14"/>
      <c r="H18" s="14"/>
      <c r="I18" s="14"/>
      <c r="J18" s="14"/>
      <c r="K18" s="14"/>
      <c r="L18" s="14"/>
      <c r="M18" s="14"/>
      <c r="N18" s="14"/>
      <c r="O18" s="30"/>
      <c r="V18" s="19"/>
    </row>
    <row r="19" spans="1:22" x14ac:dyDescent="0.3">
      <c r="A19" s="30"/>
      <c r="B19" s="23"/>
      <c r="C19" s="23"/>
      <c r="D19" s="23"/>
      <c r="E19" s="23"/>
      <c r="F19" s="23"/>
      <c r="G19" s="14"/>
      <c r="H19" s="14"/>
      <c r="I19" s="14"/>
      <c r="J19" s="14"/>
      <c r="K19" s="14"/>
      <c r="L19" s="14"/>
      <c r="M19" s="14"/>
      <c r="N19" s="14"/>
      <c r="O19" s="30"/>
    </row>
    <row r="20" spans="1:22" ht="25.8" x14ac:dyDescent="0.5">
      <c r="A20" s="34"/>
      <c r="B20" s="101" t="s">
        <v>16</v>
      </c>
      <c r="C20" s="101"/>
      <c r="D20" s="101"/>
      <c r="E20" s="101"/>
      <c r="F20" s="101"/>
      <c r="G20" s="55"/>
      <c r="H20" s="55"/>
      <c r="I20" s="56"/>
      <c r="J20" s="56"/>
      <c r="K20" s="56"/>
      <c r="L20" s="56"/>
      <c r="M20" s="56"/>
      <c r="N20" s="56"/>
      <c r="O20" s="37"/>
      <c r="S20"/>
    </row>
    <row r="21" spans="1:22" ht="25.8" x14ac:dyDescent="0.5">
      <c r="A21" s="30"/>
      <c r="B21" s="48" t="e">
        <f>données!C10</f>
        <v>#VALUE!</v>
      </c>
      <c r="C21" s="45" t="s">
        <v>7</v>
      </c>
      <c r="D21" s="23"/>
      <c r="E21" s="23"/>
      <c r="F21" s="23"/>
      <c r="G21" s="57"/>
      <c r="H21" s="14"/>
      <c r="I21" s="14"/>
      <c r="J21" s="14"/>
      <c r="K21" s="14"/>
      <c r="L21" s="14"/>
      <c r="M21" s="14"/>
      <c r="N21" s="14"/>
      <c r="O21" s="30"/>
    </row>
    <row r="22" spans="1:22" ht="46.5" customHeight="1" x14ac:dyDescent="0.3">
      <c r="A22" s="30"/>
      <c r="B22" s="100" t="s">
        <v>15</v>
      </c>
      <c r="C22" s="100"/>
      <c r="D22" s="100"/>
      <c r="E22" s="47"/>
      <c r="F22" s="46"/>
      <c r="G22" s="58"/>
      <c r="H22" s="14"/>
      <c r="I22" s="14"/>
      <c r="J22" s="14"/>
      <c r="K22" s="14"/>
      <c r="L22" s="14"/>
      <c r="M22" s="14"/>
      <c r="N22" s="14"/>
      <c r="O22" s="30"/>
    </row>
    <row r="23" spans="1:22" ht="22.5" customHeight="1" x14ac:dyDescent="0.3">
      <c r="A23" s="14"/>
      <c r="B23" s="23"/>
      <c r="C23" s="23"/>
      <c r="D23" s="23"/>
      <c r="E23" s="23"/>
      <c r="F23" s="23"/>
      <c r="G23" s="14"/>
      <c r="H23" s="14"/>
      <c r="I23" s="14"/>
      <c r="J23" s="14"/>
      <c r="K23" s="14"/>
      <c r="L23" s="14"/>
      <c r="M23" s="14"/>
      <c r="N23" s="14"/>
      <c r="O23" s="14"/>
    </row>
    <row r="24" spans="1:22" ht="22.5" customHeight="1" x14ac:dyDescent="0.3">
      <c r="A24" s="14"/>
      <c r="B24" s="23"/>
      <c r="C24" s="23"/>
      <c r="D24" s="23"/>
      <c r="E24" s="23"/>
      <c r="F24" s="23"/>
      <c r="G24" s="58"/>
      <c r="H24" s="14"/>
      <c r="I24" s="14"/>
      <c r="J24" s="14"/>
      <c r="K24" s="14"/>
      <c r="L24" s="14"/>
      <c r="M24" s="14"/>
      <c r="N24" s="14"/>
      <c r="O24" s="14"/>
    </row>
    <row r="25" spans="1:22" ht="22.5" customHeight="1" x14ac:dyDescent="0.3">
      <c r="A25" s="14"/>
      <c r="B25" s="23"/>
      <c r="C25" s="23"/>
      <c r="D25" s="23"/>
      <c r="E25" s="23"/>
      <c r="F25" s="23"/>
      <c r="G25" s="14"/>
      <c r="H25" s="14"/>
      <c r="I25" s="14"/>
      <c r="J25" s="14"/>
      <c r="K25" s="14"/>
      <c r="L25" s="14"/>
      <c r="M25" s="14"/>
      <c r="N25" s="14"/>
      <c r="O25" s="14"/>
    </row>
    <row r="26" spans="1:22" ht="15" x14ac:dyDescent="0.3">
      <c r="A26" s="14"/>
      <c r="B26" s="72" t="s">
        <v>35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22" ht="31.2" x14ac:dyDescent="0.6">
      <c r="A27" s="73"/>
      <c r="B27" s="72">
        <v>2024</v>
      </c>
      <c r="C27" s="73"/>
      <c r="D27" s="73"/>
      <c r="E27" s="73"/>
      <c r="F27" s="73"/>
      <c r="G27" s="73"/>
      <c r="H27" s="73"/>
      <c r="I27" s="74"/>
      <c r="J27" s="74"/>
      <c r="K27" s="74"/>
      <c r="L27" s="74"/>
      <c r="M27" s="74"/>
      <c r="N27" s="74"/>
      <c r="O27" s="74"/>
    </row>
    <row r="28" spans="1:22" ht="31.2" x14ac:dyDescent="0.6">
      <c r="A28" s="44"/>
      <c r="B28" s="44"/>
      <c r="C28" s="44"/>
      <c r="D28" s="44"/>
      <c r="E28" s="44"/>
      <c r="F28" s="44"/>
      <c r="G28" s="44"/>
      <c r="H28" s="44"/>
      <c r="I28" s="38"/>
      <c r="J28" s="38"/>
      <c r="K28" s="38"/>
      <c r="L28" s="38"/>
      <c r="M28" s="38"/>
      <c r="N28" s="38"/>
      <c r="O28" s="38"/>
    </row>
    <row r="29" spans="1:22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2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2" ht="61.2" x14ac:dyDescent="1.1000000000000001">
      <c r="A31" s="21"/>
      <c r="B31" s="39"/>
      <c r="C31" s="40"/>
      <c r="D31" s="41"/>
      <c r="E31" s="40"/>
      <c r="F31" s="40"/>
      <c r="G31" s="21"/>
      <c r="H31" s="21"/>
      <c r="I31" s="21"/>
      <c r="J31" s="21"/>
      <c r="K31" s="21"/>
      <c r="L31" s="21"/>
      <c r="M31" s="21"/>
      <c r="N31" s="21"/>
      <c r="O31" s="21"/>
    </row>
    <row r="32" spans="1:22" ht="40.200000000000003" customHeight="1" x14ac:dyDescent="0.3">
      <c r="A32" s="42"/>
      <c r="B32" s="42"/>
      <c r="C32" s="42"/>
      <c r="D32" s="42"/>
      <c r="E32" s="42"/>
      <c r="F32" s="42"/>
      <c r="G32" s="42"/>
      <c r="H32" s="43"/>
      <c r="I32" s="43"/>
      <c r="J32" s="43"/>
      <c r="K32" s="43"/>
      <c r="L32" s="43"/>
      <c r="M32" s="43"/>
      <c r="N32" s="43"/>
      <c r="O32" s="43"/>
    </row>
    <row r="33" spans="1:15" ht="42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42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</sheetData>
  <mergeCells count="5">
    <mergeCell ref="M2:N3"/>
    <mergeCell ref="E3:F3"/>
    <mergeCell ref="B7:F7"/>
    <mergeCell ref="B20:F20"/>
    <mergeCell ref="B22:D22"/>
  </mergeCells>
  <dataValidations count="1">
    <dataValidation type="list" allowBlank="1" showInputMessage="1" showErrorMessage="1" sqref="R15">
      <formula1>$V$14:$V$18</formula1>
    </dataValidation>
  </dataValidations>
  <pageMargins left="0.19685039370078741" right="0.19685039370078741" top="0.19685039370078741" bottom="0.19685039370078741" header="0" footer="0"/>
  <pageSetup paperSize="9" orientation="landscape" r:id="rId1"/>
  <ignoredErrors>
    <ignoredError sqref="B9" evalError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B9" sqref="B9"/>
    </sheetView>
  </sheetViews>
  <sheetFormatPr baseColWidth="10" defaultColWidth="11.5546875" defaultRowHeight="13.8" x14ac:dyDescent="0.3"/>
  <cols>
    <col min="1" max="1" width="6.44140625" style="1" customWidth="1"/>
    <col min="2" max="2" width="13.109375" style="1" customWidth="1"/>
    <col min="3" max="3" width="14.33203125" style="1" bestFit="1" customWidth="1"/>
    <col min="4" max="4" width="13.33203125" style="1" customWidth="1"/>
    <col min="5" max="5" width="11.6640625" style="1" customWidth="1"/>
    <col min="6" max="6" width="3.88671875" style="1" customWidth="1"/>
    <col min="7" max="7" width="13.44140625" style="1" customWidth="1"/>
    <col min="8" max="8" width="6.109375" style="1" customWidth="1"/>
    <col min="9" max="12" width="7.109375" style="1" customWidth="1"/>
    <col min="13" max="13" width="10.6640625" style="1" customWidth="1"/>
    <col min="14" max="14" width="12.5546875" style="1" customWidth="1"/>
    <col min="15" max="15" width="12.109375" style="1" customWidth="1"/>
    <col min="16" max="16384" width="11.5546875" style="1"/>
  </cols>
  <sheetData>
    <row r="1" spans="1:22" ht="18" x14ac:dyDescent="0.3">
      <c r="A1" s="13"/>
      <c r="B1" s="13"/>
      <c r="C1" s="13"/>
      <c r="D1" s="13"/>
      <c r="E1" s="14"/>
      <c r="F1" s="14"/>
      <c r="G1" s="14"/>
      <c r="H1" s="13"/>
      <c r="I1" s="13"/>
      <c r="J1" s="13"/>
      <c r="K1" s="13"/>
      <c r="L1" s="13"/>
      <c r="M1" s="13"/>
      <c r="N1" s="13"/>
      <c r="O1" s="13"/>
    </row>
    <row r="2" spans="1:22" ht="23.25" customHeight="1" x14ac:dyDescent="0.3">
      <c r="A2" s="14"/>
      <c r="B2" s="14"/>
      <c r="D2" s="14"/>
      <c r="E2" s="15"/>
      <c r="F2" s="15"/>
      <c r="G2" s="15"/>
      <c r="H2" s="15"/>
      <c r="I2" s="20"/>
      <c r="J2" s="20"/>
      <c r="K2" s="20"/>
      <c r="L2" s="20"/>
      <c r="M2" s="103" t="str">
        <f>données!E7</f>
        <v>3ème trimestre 2024</v>
      </c>
      <c r="N2" s="103"/>
      <c r="O2" s="15"/>
    </row>
    <row r="3" spans="1:22" ht="18.75" customHeight="1" x14ac:dyDescent="0.35">
      <c r="A3" s="14"/>
      <c r="B3" s="16"/>
      <c r="C3" s="14"/>
      <c r="D3" s="14"/>
      <c r="E3" s="102"/>
      <c r="F3" s="102"/>
      <c r="G3" s="14"/>
      <c r="H3" s="14"/>
      <c r="I3" s="20"/>
      <c r="J3" s="20"/>
      <c r="K3" s="20"/>
      <c r="L3" s="20"/>
      <c r="M3" s="103"/>
      <c r="N3" s="103"/>
      <c r="O3" s="14"/>
    </row>
    <row r="4" spans="1:22" ht="15.6" x14ac:dyDescent="0.3">
      <c r="A4" s="14"/>
      <c r="B4" s="16"/>
      <c r="C4" s="14"/>
      <c r="D4" s="14"/>
      <c r="E4" s="14"/>
      <c r="F4" s="17"/>
      <c r="G4" s="18"/>
      <c r="H4" s="14"/>
      <c r="I4" s="14"/>
      <c r="J4" s="14"/>
      <c r="K4" s="14"/>
      <c r="L4" s="14"/>
      <c r="M4" s="14"/>
      <c r="N4" s="14"/>
      <c r="O4" s="14"/>
    </row>
    <row r="5" spans="1:22" ht="22.5" customHeight="1" x14ac:dyDescent="0.3">
      <c r="A5" s="14"/>
      <c r="B5" s="24"/>
      <c r="C5" s="23"/>
      <c r="D5" s="23"/>
      <c r="E5" s="23"/>
      <c r="F5" s="22"/>
      <c r="G5" s="18"/>
      <c r="H5" s="14"/>
      <c r="I5" s="14"/>
      <c r="J5" s="14"/>
      <c r="K5" s="14"/>
      <c r="L5" s="14"/>
      <c r="M5" s="14"/>
      <c r="N5" s="14"/>
      <c r="O5" s="14"/>
    </row>
    <row r="6" spans="1:22" ht="22.5" customHeight="1" x14ac:dyDescent="0.3">
      <c r="A6" s="14"/>
      <c r="B6" s="24"/>
      <c r="C6" s="23"/>
      <c r="D6" s="23"/>
      <c r="E6" s="23"/>
      <c r="F6" s="22"/>
      <c r="G6" s="18"/>
      <c r="H6" s="14"/>
      <c r="I6" s="14"/>
      <c r="J6" s="14"/>
      <c r="K6" s="14"/>
      <c r="L6" s="14"/>
      <c r="M6" s="14"/>
      <c r="N6" s="14"/>
      <c r="O6" s="14"/>
    </row>
    <row r="7" spans="1:22" ht="22.5" customHeight="1" x14ac:dyDescent="0.3">
      <c r="A7" s="14"/>
      <c r="B7" s="100" t="str">
        <f>données!B3</f>
        <v>Nom de l'EMS</v>
      </c>
      <c r="C7" s="100"/>
      <c r="D7" s="100"/>
      <c r="E7" s="100"/>
      <c r="F7" s="100"/>
      <c r="G7" s="18"/>
      <c r="H7" s="14"/>
      <c r="I7" s="14"/>
      <c r="J7" s="14"/>
      <c r="K7" s="14"/>
      <c r="L7" s="14"/>
      <c r="M7" s="14"/>
      <c r="N7" s="14"/>
      <c r="O7" s="14"/>
    </row>
    <row r="8" spans="1:22" ht="15.6" x14ac:dyDescent="0.3">
      <c r="A8" s="30"/>
      <c r="B8" s="24"/>
      <c r="C8" s="23"/>
      <c r="D8" s="23"/>
      <c r="E8" s="23"/>
      <c r="F8" s="22"/>
      <c r="G8" s="18"/>
      <c r="H8" s="14"/>
      <c r="I8" s="14"/>
      <c r="J8" s="14"/>
      <c r="K8" s="14"/>
      <c r="L8" s="14"/>
      <c r="M8" s="14"/>
      <c r="N8" s="14"/>
      <c r="O8" s="30"/>
    </row>
    <row r="9" spans="1:22" ht="31.2" x14ac:dyDescent="0.6">
      <c r="A9" s="30"/>
      <c r="B9" s="76" t="e">
        <f>données!E10</f>
        <v>#VALUE!</v>
      </c>
      <c r="C9" s="59" t="s">
        <v>7</v>
      </c>
      <c r="D9" s="59"/>
      <c r="E9" s="59"/>
      <c r="F9" s="59"/>
      <c r="G9" s="18"/>
      <c r="H9" s="14"/>
      <c r="I9" s="14"/>
      <c r="J9" s="14"/>
      <c r="K9" s="14"/>
      <c r="L9" s="14"/>
      <c r="M9" s="14"/>
      <c r="N9" s="14"/>
      <c r="O9" s="30"/>
    </row>
    <row r="10" spans="1:22" x14ac:dyDescent="0.3">
      <c r="A10" s="30"/>
      <c r="B10" s="23"/>
      <c r="C10" s="23"/>
      <c r="D10" s="23"/>
      <c r="E10" s="25"/>
      <c r="F10" s="23"/>
      <c r="G10" s="14"/>
      <c r="H10" s="14"/>
      <c r="I10" s="14"/>
      <c r="J10" s="14"/>
      <c r="K10" s="14"/>
      <c r="L10" s="14"/>
      <c r="M10" s="14"/>
      <c r="N10" s="14"/>
      <c r="O10" s="30"/>
    </row>
    <row r="11" spans="1:22" s="3" customFormat="1" ht="31.95" customHeight="1" x14ac:dyDescent="0.4">
      <c r="A11" s="31"/>
      <c r="B11" s="28"/>
      <c r="C11" s="28"/>
      <c r="D11" s="28"/>
      <c r="E11" s="28"/>
      <c r="F11" s="28"/>
      <c r="G11" s="50"/>
      <c r="H11" s="50"/>
      <c r="I11" s="51"/>
      <c r="J11" s="51"/>
      <c r="K11" s="51"/>
      <c r="L11" s="51"/>
      <c r="M11" s="51"/>
      <c r="N11" s="51"/>
      <c r="O11" s="35"/>
    </row>
    <row r="12" spans="1:22" ht="19.8" x14ac:dyDescent="0.45">
      <c r="A12" s="32"/>
      <c r="B12" s="26"/>
      <c r="C12" s="26"/>
      <c r="D12" s="26"/>
      <c r="E12" s="49"/>
      <c r="F12" s="26"/>
      <c r="G12" s="52"/>
      <c r="H12" s="52"/>
      <c r="I12" s="52"/>
      <c r="J12" s="52"/>
      <c r="K12" s="52"/>
      <c r="L12" s="52"/>
      <c r="M12" s="52"/>
      <c r="N12" s="52"/>
      <c r="O12" s="32"/>
    </row>
    <row r="13" spans="1:22" x14ac:dyDescent="0.3">
      <c r="A13" s="32"/>
      <c r="B13" s="26"/>
      <c r="C13" s="26"/>
      <c r="D13" s="26"/>
      <c r="E13" s="26"/>
      <c r="F13" s="26"/>
      <c r="G13" s="52"/>
      <c r="H13" s="52"/>
      <c r="I13" s="52"/>
      <c r="J13" s="52"/>
      <c r="K13" s="52"/>
      <c r="L13" s="52"/>
      <c r="M13" s="52"/>
      <c r="N13" s="52"/>
      <c r="O13" s="32"/>
    </row>
    <row r="14" spans="1:22" x14ac:dyDescent="0.3">
      <c r="A14" s="32"/>
      <c r="B14" s="26"/>
      <c r="C14" s="26"/>
      <c r="D14" s="26"/>
      <c r="E14" s="26"/>
      <c r="F14" s="26"/>
      <c r="G14" s="52"/>
      <c r="H14" s="52"/>
      <c r="I14" s="52"/>
      <c r="J14" s="52"/>
      <c r="K14" s="52"/>
      <c r="L14" s="52"/>
      <c r="M14" s="52"/>
      <c r="N14" s="52"/>
      <c r="O14" s="32"/>
      <c r="V14" s="19"/>
    </row>
    <row r="15" spans="1:22" x14ac:dyDescent="0.3">
      <c r="A15" s="32"/>
      <c r="B15" s="26"/>
      <c r="C15" s="26"/>
      <c r="D15" s="26"/>
      <c r="E15" s="26"/>
      <c r="F15" s="26"/>
      <c r="G15" s="52"/>
      <c r="H15" s="52"/>
      <c r="I15" s="52"/>
      <c r="J15" s="52"/>
      <c r="K15" s="52"/>
      <c r="L15" s="52"/>
      <c r="M15" s="52"/>
      <c r="N15" s="52"/>
      <c r="O15" s="32"/>
      <c r="Q15"/>
      <c r="R15" s="12"/>
      <c r="V15" s="19"/>
    </row>
    <row r="16" spans="1:22" ht="33.75" customHeight="1" x14ac:dyDescent="1.1000000000000001">
      <c r="A16" s="33"/>
      <c r="B16" s="29"/>
      <c r="C16" s="27"/>
      <c r="D16" s="29"/>
      <c r="E16" s="29"/>
      <c r="F16" s="29"/>
      <c r="G16" s="53"/>
      <c r="H16" s="53"/>
      <c r="I16" s="54"/>
      <c r="J16" s="54"/>
      <c r="K16" s="54"/>
      <c r="L16" s="54"/>
      <c r="M16" s="54"/>
      <c r="N16" s="54"/>
      <c r="O16" s="36"/>
      <c r="Q16" s="2"/>
      <c r="R16" s="2"/>
      <c r="S16"/>
      <c r="T16" s="2"/>
      <c r="V16" s="19"/>
    </row>
    <row r="17" spans="1:22" x14ac:dyDescent="0.3">
      <c r="A17" s="30"/>
      <c r="B17" s="23"/>
      <c r="C17" s="23"/>
      <c r="D17" s="23"/>
      <c r="E17" s="23"/>
      <c r="F17" s="23"/>
      <c r="G17" s="14"/>
      <c r="H17" s="14"/>
      <c r="I17" s="14"/>
      <c r="J17" s="14"/>
      <c r="K17" s="14"/>
      <c r="L17" s="14"/>
      <c r="M17" s="14"/>
      <c r="N17" s="14"/>
      <c r="O17" s="30"/>
      <c r="V17" s="19"/>
    </row>
    <row r="18" spans="1:22" x14ac:dyDescent="0.3">
      <c r="A18" s="30"/>
      <c r="B18" s="23"/>
      <c r="C18" s="23"/>
      <c r="D18" s="23"/>
      <c r="E18" s="23"/>
      <c r="F18" s="23"/>
      <c r="G18" s="14"/>
      <c r="H18" s="14"/>
      <c r="I18" s="14"/>
      <c r="J18" s="14"/>
      <c r="K18" s="14"/>
      <c r="L18" s="14"/>
      <c r="M18" s="14"/>
      <c r="N18" s="14"/>
      <c r="O18" s="30"/>
      <c r="V18" s="19"/>
    </row>
    <row r="19" spans="1:22" x14ac:dyDescent="0.3">
      <c r="A19" s="30"/>
      <c r="B19" s="23"/>
      <c r="C19" s="23"/>
      <c r="D19" s="23"/>
      <c r="E19" s="23"/>
      <c r="F19" s="23"/>
      <c r="G19" s="14"/>
      <c r="H19" s="14"/>
      <c r="I19" s="14"/>
      <c r="J19" s="14"/>
      <c r="K19" s="14"/>
      <c r="L19" s="14"/>
      <c r="M19" s="14"/>
      <c r="N19" s="14"/>
      <c r="O19" s="30"/>
    </row>
    <row r="20" spans="1:22" ht="25.8" x14ac:dyDescent="0.5">
      <c r="A20" s="34"/>
      <c r="B20" s="101" t="s">
        <v>16</v>
      </c>
      <c r="C20" s="101"/>
      <c r="D20" s="101"/>
      <c r="E20" s="101"/>
      <c r="F20" s="101"/>
      <c r="G20" s="55"/>
      <c r="H20" s="55"/>
      <c r="I20" s="56"/>
      <c r="J20" s="56"/>
      <c r="K20" s="56"/>
      <c r="L20" s="56"/>
      <c r="M20" s="56"/>
      <c r="N20" s="56"/>
      <c r="O20" s="37"/>
      <c r="S20"/>
    </row>
    <row r="21" spans="1:22" ht="25.8" x14ac:dyDescent="0.5">
      <c r="A21" s="30"/>
      <c r="B21" s="48" t="e">
        <f>données!D10</f>
        <v>#VALUE!</v>
      </c>
      <c r="C21" s="45" t="s">
        <v>7</v>
      </c>
      <c r="D21" s="23"/>
      <c r="E21" s="23"/>
      <c r="F21" s="23"/>
      <c r="G21" s="57"/>
      <c r="H21" s="14"/>
      <c r="I21" s="14"/>
      <c r="J21" s="14"/>
      <c r="K21" s="14"/>
      <c r="L21" s="14"/>
      <c r="M21" s="14"/>
      <c r="N21" s="14"/>
      <c r="O21" s="30"/>
    </row>
    <row r="22" spans="1:22" ht="46.5" customHeight="1" x14ac:dyDescent="0.3">
      <c r="A22" s="30"/>
      <c r="B22" s="100" t="s">
        <v>15</v>
      </c>
      <c r="C22" s="100"/>
      <c r="D22" s="100"/>
      <c r="E22" s="47"/>
      <c r="F22" s="46"/>
      <c r="G22" s="58"/>
      <c r="H22" s="14"/>
      <c r="I22" s="14"/>
      <c r="J22" s="14"/>
      <c r="K22" s="14"/>
      <c r="L22" s="14"/>
      <c r="M22" s="14"/>
      <c r="N22" s="14"/>
      <c r="O22" s="30"/>
    </row>
    <row r="23" spans="1:22" ht="22.5" customHeight="1" x14ac:dyDescent="0.3">
      <c r="A23" s="14"/>
      <c r="B23" s="23"/>
      <c r="C23" s="23"/>
      <c r="D23" s="23"/>
      <c r="E23" s="23"/>
      <c r="F23" s="23"/>
      <c r="G23" s="14"/>
      <c r="H23" s="14"/>
      <c r="I23" s="14"/>
      <c r="J23" s="14"/>
      <c r="K23" s="14"/>
      <c r="L23" s="14"/>
      <c r="M23" s="14"/>
      <c r="N23" s="14"/>
      <c r="O23" s="14"/>
    </row>
    <row r="24" spans="1:22" ht="22.5" customHeight="1" x14ac:dyDescent="0.3">
      <c r="A24" s="14"/>
      <c r="B24" s="23"/>
      <c r="C24" s="23"/>
      <c r="D24" s="23"/>
      <c r="E24" s="23"/>
      <c r="F24" s="23"/>
      <c r="G24" s="58"/>
      <c r="H24" s="14"/>
      <c r="I24" s="14"/>
      <c r="J24" s="14"/>
      <c r="K24" s="14"/>
      <c r="L24" s="14"/>
      <c r="M24" s="14"/>
      <c r="N24" s="14"/>
      <c r="O24" s="14"/>
    </row>
    <row r="25" spans="1:22" ht="22.5" customHeight="1" x14ac:dyDescent="0.3">
      <c r="A25" s="14"/>
      <c r="B25" s="23"/>
      <c r="C25" s="23"/>
      <c r="D25" s="23"/>
      <c r="E25" s="23"/>
      <c r="F25" s="23"/>
      <c r="G25" s="14"/>
      <c r="H25" s="14"/>
      <c r="I25" s="14"/>
      <c r="J25" s="14"/>
      <c r="K25" s="14"/>
      <c r="L25" s="14"/>
      <c r="M25" s="14"/>
      <c r="N25" s="14"/>
      <c r="O25" s="14"/>
    </row>
    <row r="26" spans="1:22" ht="15" x14ac:dyDescent="0.3">
      <c r="A26" s="14"/>
      <c r="B26" s="72" t="s">
        <v>35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22" ht="31.2" x14ac:dyDescent="0.6">
      <c r="A27" s="73"/>
      <c r="B27" s="72">
        <v>2024</v>
      </c>
      <c r="C27" s="73"/>
      <c r="D27" s="73"/>
      <c r="E27" s="73"/>
      <c r="F27" s="73"/>
      <c r="G27" s="73"/>
      <c r="H27" s="73"/>
      <c r="I27" s="74"/>
      <c r="J27" s="74"/>
      <c r="K27" s="74"/>
      <c r="L27" s="74"/>
      <c r="M27" s="74"/>
      <c r="N27" s="74"/>
      <c r="O27" s="74"/>
    </row>
    <row r="28" spans="1:22" ht="31.2" x14ac:dyDescent="0.6">
      <c r="A28" s="44"/>
      <c r="B28" s="44"/>
      <c r="C28" s="44"/>
      <c r="D28" s="44"/>
      <c r="E28" s="44"/>
      <c r="F28" s="44"/>
      <c r="G28" s="44"/>
      <c r="H28" s="44"/>
      <c r="I28" s="38"/>
      <c r="J28" s="38"/>
      <c r="K28" s="38"/>
      <c r="L28" s="38"/>
      <c r="M28" s="38"/>
      <c r="N28" s="38"/>
      <c r="O28" s="38"/>
    </row>
    <row r="29" spans="1:22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2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2" ht="61.2" x14ac:dyDescent="1.1000000000000001">
      <c r="A31" s="21"/>
      <c r="B31" s="39"/>
      <c r="C31" s="40"/>
      <c r="D31" s="41"/>
      <c r="E31" s="40"/>
      <c r="F31" s="40"/>
      <c r="G31" s="21"/>
      <c r="H31" s="21"/>
      <c r="I31" s="21"/>
      <c r="J31" s="21"/>
      <c r="K31" s="21"/>
      <c r="L31" s="21"/>
      <c r="M31" s="21"/>
      <c r="N31" s="21"/>
      <c r="O31" s="21"/>
    </row>
    <row r="32" spans="1:22" ht="40.200000000000003" customHeight="1" x14ac:dyDescent="0.3">
      <c r="A32" s="42"/>
      <c r="B32" s="42"/>
      <c r="C32" s="42"/>
      <c r="D32" s="42"/>
      <c r="E32" s="42"/>
      <c r="F32" s="42"/>
      <c r="G32" s="42"/>
      <c r="H32" s="43"/>
      <c r="I32" s="43"/>
      <c r="J32" s="43"/>
      <c r="K32" s="43"/>
      <c r="L32" s="43"/>
      <c r="M32" s="43"/>
      <c r="N32" s="43"/>
      <c r="O32" s="43"/>
    </row>
    <row r="33" spans="1:15" ht="42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42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</sheetData>
  <mergeCells count="5">
    <mergeCell ref="M2:N3"/>
    <mergeCell ref="E3:F3"/>
    <mergeCell ref="B7:F7"/>
    <mergeCell ref="B20:F20"/>
    <mergeCell ref="B22:D22"/>
  </mergeCells>
  <dataValidations count="1">
    <dataValidation type="list" allowBlank="1" showInputMessage="1" showErrorMessage="1" sqref="R15">
      <formula1>$V$14:$V$18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B9" sqref="B9"/>
    </sheetView>
  </sheetViews>
  <sheetFormatPr baseColWidth="10" defaultColWidth="11.5546875" defaultRowHeight="13.8" x14ac:dyDescent="0.3"/>
  <cols>
    <col min="1" max="1" width="6.44140625" style="1" customWidth="1"/>
    <col min="2" max="2" width="13.109375" style="1" customWidth="1"/>
    <col min="3" max="3" width="14.33203125" style="1" bestFit="1" customWidth="1"/>
    <col min="4" max="4" width="13.33203125" style="1" customWidth="1"/>
    <col min="5" max="5" width="11.6640625" style="1" customWidth="1"/>
    <col min="6" max="6" width="3.88671875" style="1" customWidth="1"/>
    <col min="7" max="7" width="13.44140625" style="1" customWidth="1"/>
    <col min="8" max="8" width="6.109375" style="1" customWidth="1"/>
    <col min="9" max="12" width="7.109375" style="1" customWidth="1"/>
    <col min="13" max="13" width="10.6640625" style="1" customWidth="1"/>
    <col min="14" max="14" width="12.5546875" style="1" customWidth="1"/>
    <col min="15" max="15" width="12.109375" style="1" customWidth="1"/>
    <col min="16" max="16384" width="11.5546875" style="1"/>
  </cols>
  <sheetData>
    <row r="1" spans="1:22" ht="18" x14ac:dyDescent="0.3">
      <c r="A1" s="13"/>
      <c r="B1" s="13"/>
      <c r="C1" s="13"/>
      <c r="D1" s="13"/>
      <c r="E1" s="14"/>
      <c r="F1" s="14"/>
      <c r="G1" s="14"/>
      <c r="H1" s="13"/>
      <c r="I1" s="13"/>
      <c r="J1" s="13"/>
      <c r="K1" s="13"/>
      <c r="L1" s="13"/>
      <c r="M1" s="13"/>
      <c r="N1" s="13"/>
      <c r="O1" s="13"/>
    </row>
    <row r="2" spans="1:22" ht="23.25" customHeight="1" x14ac:dyDescent="0.3">
      <c r="A2" s="14"/>
      <c r="B2" s="14"/>
      <c r="D2" s="14"/>
      <c r="E2" s="15"/>
      <c r="F2" s="15"/>
      <c r="G2" s="15"/>
      <c r="H2" s="15"/>
      <c r="I2" s="20"/>
      <c r="J2" s="20"/>
      <c r="K2" s="20"/>
      <c r="L2" s="20"/>
      <c r="M2" s="103" t="str">
        <f>données!F7</f>
        <v>4ème trimestre 2024</v>
      </c>
      <c r="N2" s="103"/>
      <c r="O2" s="15"/>
    </row>
    <row r="3" spans="1:22" ht="18.75" customHeight="1" x14ac:dyDescent="0.35">
      <c r="A3" s="14"/>
      <c r="B3" s="16"/>
      <c r="C3" s="14"/>
      <c r="D3" s="14"/>
      <c r="E3" s="102"/>
      <c r="F3" s="102"/>
      <c r="G3" s="14"/>
      <c r="H3" s="14"/>
      <c r="I3" s="20"/>
      <c r="J3" s="20"/>
      <c r="K3" s="20"/>
      <c r="L3" s="20"/>
      <c r="M3" s="103"/>
      <c r="N3" s="103"/>
      <c r="O3" s="14"/>
    </row>
    <row r="4" spans="1:22" ht="15.6" x14ac:dyDescent="0.3">
      <c r="A4" s="14"/>
      <c r="B4" s="16"/>
      <c r="C4" s="14"/>
      <c r="D4" s="14"/>
      <c r="E4" s="14"/>
      <c r="F4" s="17"/>
      <c r="G4" s="18"/>
      <c r="H4" s="14"/>
      <c r="I4" s="14"/>
      <c r="J4" s="14"/>
      <c r="K4" s="14"/>
      <c r="L4" s="14"/>
      <c r="M4" s="14"/>
      <c r="N4" s="14"/>
      <c r="O4" s="14"/>
    </row>
    <row r="5" spans="1:22" ht="22.5" customHeight="1" x14ac:dyDescent="0.3">
      <c r="A5" s="14"/>
      <c r="B5" s="24"/>
      <c r="C5" s="23"/>
      <c r="D5" s="23"/>
      <c r="E5" s="23"/>
      <c r="F5" s="22"/>
      <c r="G5" s="18"/>
      <c r="H5" s="14"/>
      <c r="I5" s="14"/>
      <c r="J5" s="14"/>
      <c r="K5" s="14"/>
      <c r="L5" s="14"/>
      <c r="M5" s="14"/>
      <c r="N5" s="14"/>
      <c r="O5" s="14"/>
    </row>
    <row r="6" spans="1:22" ht="22.5" customHeight="1" x14ac:dyDescent="0.3">
      <c r="A6" s="14"/>
      <c r="B6" s="24"/>
      <c r="C6" s="23"/>
      <c r="D6" s="23"/>
      <c r="E6" s="23"/>
      <c r="F6" s="22"/>
      <c r="G6" s="18"/>
      <c r="H6" s="14"/>
      <c r="I6" s="14"/>
      <c r="J6" s="14"/>
      <c r="K6" s="14"/>
      <c r="L6" s="14"/>
      <c r="M6" s="14"/>
      <c r="N6" s="14"/>
      <c r="O6" s="14"/>
    </row>
    <row r="7" spans="1:22" ht="22.5" customHeight="1" x14ac:dyDescent="0.3">
      <c r="A7" s="14"/>
      <c r="B7" s="100" t="str">
        <f>données!B3</f>
        <v>Nom de l'EMS</v>
      </c>
      <c r="C7" s="100"/>
      <c r="D7" s="100"/>
      <c r="E7" s="100"/>
      <c r="F7" s="100"/>
      <c r="G7" s="18"/>
      <c r="H7" s="14"/>
      <c r="I7" s="14"/>
      <c r="J7" s="14"/>
      <c r="K7" s="14"/>
      <c r="L7" s="14"/>
      <c r="M7" s="14"/>
      <c r="N7" s="14"/>
      <c r="O7" s="14"/>
    </row>
    <row r="8" spans="1:22" ht="15.6" x14ac:dyDescent="0.3">
      <c r="A8" s="30"/>
      <c r="B8" s="24"/>
      <c r="C8" s="23"/>
      <c r="D8" s="23"/>
      <c r="E8" s="23"/>
      <c r="F8" s="22"/>
      <c r="G8" s="18"/>
      <c r="H8" s="14"/>
      <c r="I8" s="14"/>
      <c r="J8" s="14"/>
      <c r="K8" s="14"/>
      <c r="L8" s="14"/>
      <c r="M8" s="14"/>
      <c r="N8" s="14"/>
      <c r="O8" s="30"/>
    </row>
    <row r="9" spans="1:22" ht="31.2" x14ac:dyDescent="0.6">
      <c r="A9" s="30"/>
      <c r="B9" s="76" t="e">
        <f>données!F10</f>
        <v>#VALUE!</v>
      </c>
      <c r="C9" s="59" t="s">
        <v>7</v>
      </c>
      <c r="D9" s="59"/>
      <c r="E9" s="59"/>
      <c r="F9" s="59"/>
      <c r="G9" s="18"/>
      <c r="H9" s="14"/>
      <c r="I9" s="14"/>
      <c r="J9" s="14"/>
      <c r="K9" s="14"/>
      <c r="L9" s="14"/>
      <c r="M9" s="14"/>
      <c r="N9" s="14"/>
      <c r="O9" s="30"/>
    </row>
    <row r="10" spans="1:22" x14ac:dyDescent="0.3">
      <c r="A10" s="30"/>
      <c r="B10" s="23"/>
      <c r="C10" s="23"/>
      <c r="D10" s="23"/>
      <c r="E10" s="25"/>
      <c r="F10" s="23"/>
      <c r="G10" s="14"/>
      <c r="H10" s="14"/>
      <c r="I10" s="14"/>
      <c r="J10" s="14"/>
      <c r="K10" s="14"/>
      <c r="L10" s="14"/>
      <c r="M10" s="14"/>
      <c r="N10" s="14"/>
      <c r="O10" s="30"/>
    </row>
    <row r="11" spans="1:22" s="3" customFormat="1" ht="31.95" customHeight="1" x14ac:dyDescent="0.4">
      <c r="A11" s="31"/>
      <c r="B11" s="28"/>
      <c r="C11" s="28"/>
      <c r="D11" s="28"/>
      <c r="E11" s="28"/>
      <c r="F11" s="28"/>
      <c r="G11" s="50"/>
      <c r="H11" s="50"/>
      <c r="I11" s="51"/>
      <c r="J11" s="51"/>
      <c r="K11" s="51"/>
      <c r="L11" s="51"/>
      <c r="M11" s="51"/>
      <c r="N11" s="51"/>
      <c r="O11" s="35"/>
    </row>
    <row r="12" spans="1:22" ht="19.8" x14ac:dyDescent="0.45">
      <c r="A12" s="32"/>
      <c r="B12" s="26"/>
      <c r="C12" s="26"/>
      <c r="D12" s="26"/>
      <c r="E12" s="49"/>
      <c r="F12" s="26"/>
      <c r="G12" s="52"/>
      <c r="H12" s="52"/>
      <c r="I12" s="52"/>
      <c r="J12" s="52"/>
      <c r="K12" s="52"/>
      <c r="L12" s="52"/>
      <c r="M12" s="52"/>
      <c r="N12" s="52"/>
      <c r="O12" s="32"/>
    </row>
    <row r="13" spans="1:22" x14ac:dyDescent="0.3">
      <c r="A13" s="32"/>
      <c r="B13" s="26"/>
      <c r="C13" s="26"/>
      <c r="D13" s="26"/>
      <c r="E13" s="26"/>
      <c r="F13" s="26"/>
      <c r="G13" s="52"/>
      <c r="H13" s="52"/>
      <c r="I13" s="52"/>
      <c r="J13" s="52"/>
      <c r="K13" s="52"/>
      <c r="L13" s="52"/>
      <c r="M13" s="52"/>
      <c r="N13" s="52"/>
      <c r="O13" s="32"/>
    </row>
    <row r="14" spans="1:22" x14ac:dyDescent="0.3">
      <c r="A14" s="32"/>
      <c r="B14" s="26"/>
      <c r="C14" s="26"/>
      <c r="D14" s="26"/>
      <c r="E14" s="26"/>
      <c r="F14" s="26"/>
      <c r="G14" s="52"/>
      <c r="H14" s="52"/>
      <c r="I14" s="52"/>
      <c r="J14" s="52"/>
      <c r="K14" s="52"/>
      <c r="L14" s="52"/>
      <c r="M14" s="52"/>
      <c r="N14" s="52"/>
      <c r="O14" s="32"/>
      <c r="V14" s="19"/>
    </row>
    <row r="15" spans="1:22" x14ac:dyDescent="0.3">
      <c r="A15" s="32"/>
      <c r="B15" s="26"/>
      <c r="C15" s="26"/>
      <c r="D15" s="26"/>
      <c r="E15" s="26"/>
      <c r="F15" s="26"/>
      <c r="G15" s="52"/>
      <c r="H15" s="52"/>
      <c r="I15" s="52"/>
      <c r="J15" s="52"/>
      <c r="K15" s="52"/>
      <c r="L15" s="52"/>
      <c r="M15" s="52"/>
      <c r="N15" s="52"/>
      <c r="O15" s="32"/>
      <c r="Q15"/>
      <c r="R15" s="12"/>
      <c r="V15" s="19"/>
    </row>
    <row r="16" spans="1:22" ht="33.75" customHeight="1" x14ac:dyDescent="1.1000000000000001">
      <c r="A16" s="33"/>
      <c r="B16" s="29"/>
      <c r="C16" s="27"/>
      <c r="D16" s="29"/>
      <c r="E16" s="29"/>
      <c r="F16" s="29"/>
      <c r="G16" s="53"/>
      <c r="H16" s="53"/>
      <c r="I16" s="54"/>
      <c r="J16" s="54"/>
      <c r="K16" s="54"/>
      <c r="L16" s="54"/>
      <c r="M16" s="54"/>
      <c r="N16" s="54"/>
      <c r="O16" s="36"/>
      <c r="Q16" s="2"/>
      <c r="R16" s="2"/>
      <c r="S16"/>
      <c r="T16" s="2"/>
      <c r="V16" s="19"/>
    </row>
    <row r="17" spans="1:22" x14ac:dyDescent="0.3">
      <c r="A17" s="30"/>
      <c r="B17" s="23"/>
      <c r="C17" s="23"/>
      <c r="D17" s="23"/>
      <c r="E17" s="23"/>
      <c r="F17" s="23"/>
      <c r="G17" s="14"/>
      <c r="H17" s="14"/>
      <c r="I17" s="14"/>
      <c r="J17" s="14"/>
      <c r="K17" s="14"/>
      <c r="L17" s="14"/>
      <c r="M17" s="14"/>
      <c r="N17" s="14"/>
      <c r="O17" s="30"/>
      <c r="V17" s="19"/>
    </row>
    <row r="18" spans="1:22" x14ac:dyDescent="0.3">
      <c r="A18" s="30"/>
      <c r="B18" s="23"/>
      <c r="C18" s="23"/>
      <c r="D18" s="23"/>
      <c r="E18" s="23"/>
      <c r="F18" s="23"/>
      <c r="G18" s="14"/>
      <c r="H18" s="14"/>
      <c r="I18" s="14"/>
      <c r="J18" s="14"/>
      <c r="K18" s="14"/>
      <c r="L18" s="14"/>
      <c r="M18" s="14"/>
      <c r="N18" s="14"/>
      <c r="O18" s="30"/>
      <c r="V18" s="19"/>
    </row>
    <row r="19" spans="1:22" x14ac:dyDescent="0.3">
      <c r="A19" s="30"/>
      <c r="B19" s="23"/>
      <c r="C19" s="23"/>
      <c r="D19" s="23"/>
      <c r="E19" s="23"/>
      <c r="F19" s="23"/>
      <c r="G19" s="14"/>
      <c r="H19" s="14"/>
      <c r="I19" s="14"/>
      <c r="J19" s="14"/>
      <c r="K19" s="14"/>
      <c r="L19" s="14"/>
      <c r="M19" s="14"/>
      <c r="N19" s="14"/>
      <c r="O19" s="30"/>
    </row>
    <row r="20" spans="1:22" ht="25.8" x14ac:dyDescent="0.5">
      <c r="A20" s="34"/>
      <c r="B20" s="101" t="s">
        <v>16</v>
      </c>
      <c r="C20" s="101"/>
      <c r="D20" s="101"/>
      <c r="E20" s="101"/>
      <c r="F20" s="101"/>
      <c r="G20" s="55"/>
      <c r="H20" s="55"/>
      <c r="I20" s="56"/>
      <c r="J20" s="56"/>
      <c r="K20" s="56"/>
      <c r="L20" s="56"/>
      <c r="M20" s="56"/>
      <c r="N20" s="56"/>
      <c r="O20" s="37"/>
      <c r="S20"/>
    </row>
    <row r="21" spans="1:22" ht="25.8" x14ac:dyDescent="0.5">
      <c r="A21" s="30"/>
      <c r="B21" s="48" t="e">
        <f>données!E10</f>
        <v>#VALUE!</v>
      </c>
      <c r="C21" s="45" t="s">
        <v>7</v>
      </c>
      <c r="D21" s="23"/>
      <c r="E21" s="23"/>
      <c r="F21" s="23"/>
      <c r="G21" s="57"/>
      <c r="H21" s="14"/>
      <c r="I21" s="14"/>
      <c r="J21" s="14"/>
      <c r="K21" s="14"/>
      <c r="L21" s="14"/>
      <c r="M21" s="14"/>
      <c r="N21" s="14"/>
      <c r="O21" s="30"/>
    </row>
    <row r="22" spans="1:22" ht="46.5" customHeight="1" x14ac:dyDescent="0.3">
      <c r="A22" s="30"/>
      <c r="B22" s="100" t="s">
        <v>15</v>
      </c>
      <c r="C22" s="100"/>
      <c r="D22" s="100"/>
      <c r="E22" s="47"/>
      <c r="F22" s="46"/>
      <c r="G22" s="58"/>
      <c r="H22" s="14"/>
      <c r="I22" s="14"/>
      <c r="J22" s="14"/>
      <c r="K22" s="14"/>
      <c r="L22" s="14"/>
      <c r="M22" s="14"/>
      <c r="N22" s="14"/>
      <c r="O22" s="30"/>
    </row>
    <row r="23" spans="1:22" ht="22.5" customHeight="1" x14ac:dyDescent="0.3">
      <c r="A23" s="14"/>
      <c r="B23" s="23"/>
      <c r="C23" s="23"/>
      <c r="D23" s="23"/>
      <c r="E23" s="23"/>
      <c r="F23" s="23"/>
      <c r="G23" s="14"/>
      <c r="H23" s="14"/>
      <c r="I23" s="14"/>
      <c r="J23" s="14"/>
      <c r="K23" s="14"/>
      <c r="L23" s="14"/>
      <c r="M23" s="14"/>
      <c r="N23" s="14"/>
      <c r="O23" s="14"/>
    </row>
    <row r="24" spans="1:22" ht="22.5" customHeight="1" x14ac:dyDescent="0.3">
      <c r="A24" s="14"/>
      <c r="B24" s="23"/>
      <c r="C24" s="23"/>
      <c r="D24" s="23"/>
      <c r="E24" s="23"/>
      <c r="F24" s="23"/>
      <c r="G24" s="58"/>
      <c r="H24" s="14"/>
      <c r="I24" s="14"/>
      <c r="J24" s="14"/>
      <c r="K24" s="14"/>
      <c r="L24" s="14"/>
      <c r="M24" s="14"/>
      <c r="N24" s="14"/>
      <c r="O24" s="14"/>
    </row>
    <row r="25" spans="1:22" ht="22.5" customHeight="1" x14ac:dyDescent="0.3">
      <c r="A25" s="14"/>
      <c r="B25" s="23"/>
      <c r="C25" s="23"/>
      <c r="D25" s="23"/>
      <c r="E25" s="23"/>
      <c r="F25" s="23"/>
      <c r="G25" s="14"/>
      <c r="H25" s="14"/>
      <c r="I25" s="14"/>
      <c r="J25" s="14"/>
      <c r="K25" s="14"/>
      <c r="L25" s="14"/>
      <c r="M25" s="14"/>
      <c r="N25" s="14"/>
      <c r="O25" s="14"/>
    </row>
    <row r="26" spans="1:22" ht="15" x14ac:dyDescent="0.3">
      <c r="A26" s="14"/>
      <c r="B26" s="72" t="s">
        <v>35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22" ht="31.2" x14ac:dyDescent="0.6">
      <c r="A27" s="73"/>
      <c r="B27" s="72">
        <v>2024</v>
      </c>
      <c r="C27" s="73"/>
      <c r="D27" s="73"/>
      <c r="E27" s="73"/>
      <c r="F27" s="73"/>
      <c r="G27" s="73"/>
      <c r="H27" s="73"/>
      <c r="I27" s="74"/>
      <c r="J27" s="74"/>
      <c r="K27" s="74"/>
      <c r="L27" s="74"/>
      <c r="M27" s="74"/>
      <c r="N27" s="74"/>
      <c r="O27" s="74"/>
    </row>
    <row r="28" spans="1:22" ht="31.2" x14ac:dyDescent="0.6">
      <c r="A28" s="44"/>
      <c r="B28" s="44"/>
      <c r="C28" s="44"/>
      <c r="D28" s="44"/>
      <c r="E28" s="44"/>
      <c r="F28" s="44"/>
      <c r="G28" s="44"/>
      <c r="H28" s="44"/>
      <c r="I28" s="38"/>
      <c r="J28" s="38"/>
      <c r="K28" s="38"/>
      <c r="L28" s="38"/>
      <c r="M28" s="38"/>
      <c r="N28" s="38"/>
      <c r="O28" s="38"/>
    </row>
    <row r="29" spans="1:22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2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2" ht="61.2" x14ac:dyDescent="1.1000000000000001">
      <c r="A31" s="21"/>
      <c r="B31" s="39"/>
      <c r="C31" s="40"/>
      <c r="D31" s="41"/>
      <c r="E31" s="40"/>
      <c r="F31" s="40"/>
      <c r="G31" s="21"/>
      <c r="H31" s="21"/>
      <c r="I31" s="21"/>
      <c r="J31" s="21"/>
      <c r="K31" s="21"/>
      <c r="L31" s="21"/>
      <c r="M31" s="21"/>
      <c r="N31" s="21"/>
      <c r="O31" s="21"/>
    </row>
    <row r="32" spans="1:22" ht="40.200000000000003" customHeight="1" x14ac:dyDescent="0.3">
      <c r="A32" s="42"/>
      <c r="B32" s="42"/>
      <c r="C32" s="42"/>
      <c r="D32" s="42"/>
      <c r="E32" s="42"/>
      <c r="F32" s="42"/>
      <c r="G32" s="42"/>
      <c r="H32" s="43"/>
      <c r="I32" s="43"/>
      <c r="J32" s="43"/>
      <c r="K32" s="43"/>
      <c r="L32" s="43"/>
      <c r="M32" s="43"/>
      <c r="N32" s="43"/>
      <c r="O32" s="43"/>
    </row>
    <row r="33" spans="1:15" ht="42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42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</sheetData>
  <mergeCells count="5">
    <mergeCell ref="M2:N3"/>
    <mergeCell ref="E3:F3"/>
    <mergeCell ref="B7:F7"/>
    <mergeCell ref="B20:F20"/>
    <mergeCell ref="B22:D22"/>
  </mergeCells>
  <dataValidations count="1">
    <dataValidation type="list" allowBlank="1" showInputMessage="1" showErrorMessage="1" sqref="R15">
      <formula1>$V$14:$V$18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F13"/>
  <sheetViews>
    <sheetView workbookViewId="0">
      <selection activeCell="C3" sqref="C3"/>
    </sheetView>
  </sheetViews>
  <sheetFormatPr baseColWidth="10" defaultRowHeight="13.2" x14ac:dyDescent="0.25"/>
  <cols>
    <col min="2" max="2" width="17.5546875" bestFit="1" customWidth="1"/>
    <col min="3" max="3" width="9.109375" customWidth="1"/>
  </cols>
  <sheetData>
    <row r="1" spans="1:6" ht="15.6" x14ac:dyDescent="0.25">
      <c r="A1" s="104" t="s">
        <v>3</v>
      </c>
      <c r="B1" s="104"/>
      <c r="C1" s="104"/>
    </row>
    <row r="2" spans="1:6" ht="15.6" x14ac:dyDescent="0.25">
      <c r="A2" s="5" t="s">
        <v>4</v>
      </c>
      <c r="B2" s="5" t="s">
        <v>5</v>
      </c>
      <c r="C2" s="5" t="s">
        <v>6</v>
      </c>
    </row>
    <row r="3" spans="1:6" ht="39" customHeight="1" x14ac:dyDescent="0.25">
      <c r="A3" s="5" t="s">
        <v>0</v>
      </c>
      <c r="B3" s="5" t="s">
        <v>23</v>
      </c>
      <c r="C3" s="5"/>
      <c r="F3" s="75"/>
    </row>
    <row r="4" spans="1:6" ht="44.4" customHeight="1" x14ac:dyDescent="0.25">
      <c r="A4" s="5" t="s">
        <v>1</v>
      </c>
      <c r="B4" s="5" t="s">
        <v>24</v>
      </c>
      <c r="C4" s="5"/>
      <c r="F4" s="75"/>
    </row>
    <row r="5" spans="1:6" ht="42.6" customHeight="1" x14ac:dyDescent="0.3">
      <c r="A5" s="5" t="s">
        <v>2</v>
      </c>
      <c r="B5" s="11" t="s">
        <v>25</v>
      </c>
      <c r="C5" s="6"/>
      <c r="F5" s="6"/>
    </row>
    <row r="11" spans="1:6" ht="48" customHeight="1" x14ac:dyDescent="0.6">
      <c r="A11" s="4"/>
      <c r="B11" s="7"/>
      <c r="F11" s="7"/>
    </row>
    <row r="12" spans="1:6" ht="48" customHeight="1" x14ac:dyDescent="0.6">
      <c r="A12" s="4"/>
      <c r="B12" s="8"/>
      <c r="F12" s="8"/>
    </row>
    <row r="13" spans="1:6" ht="48" customHeight="1" x14ac:dyDescent="0.6">
      <c r="A13" s="4"/>
      <c r="B13" s="9"/>
      <c r="F13" s="9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C5"/>
  <sheetViews>
    <sheetView workbookViewId="0">
      <selection activeCell="C3" sqref="C3"/>
    </sheetView>
  </sheetViews>
  <sheetFormatPr baseColWidth="10" defaultRowHeight="13.2" x14ac:dyDescent="0.25"/>
  <cols>
    <col min="1" max="3" width="25.6640625" customWidth="1"/>
  </cols>
  <sheetData>
    <row r="1" spans="1:3" ht="60.75" customHeight="1" x14ac:dyDescent="0.25">
      <c r="A1" s="104" t="s">
        <v>3</v>
      </c>
      <c r="B1" s="104"/>
      <c r="C1" s="104"/>
    </row>
    <row r="2" spans="1:3" ht="60.75" customHeight="1" x14ac:dyDescent="0.25">
      <c r="A2" s="11" t="s">
        <v>4</v>
      </c>
      <c r="B2" s="11" t="s">
        <v>5</v>
      </c>
      <c r="C2" s="11" t="s">
        <v>6</v>
      </c>
    </row>
    <row r="3" spans="1:3" ht="93.75" customHeight="1" x14ac:dyDescent="0.25">
      <c r="A3" s="11" t="s">
        <v>17</v>
      </c>
      <c r="B3" s="11" t="s">
        <v>20</v>
      </c>
      <c r="C3" s="11"/>
    </row>
    <row r="4" spans="1:3" ht="88.5" customHeight="1" x14ac:dyDescent="0.25">
      <c r="A4" s="11" t="s">
        <v>18</v>
      </c>
      <c r="B4" s="11" t="s">
        <v>21</v>
      </c>
      <c r="C4" s="11"/>
    </row>
    <row r="5" spans="1:3" ht="86.25" customHeight="1" x14ac:dyDescent="0.3">
      <c r="A5" s="11" t="s">
        <v>19</v>
      </c>
      <c r="B5" s="11" t="s">
        <v>22</v>
      </c>
      <c r="C5" s="6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Feuil1</vt:lpstr>
      <vt:lpstr>données</vt:lpstr>
      <vt:lpstr>poster 1er trimestre</vt:lpstr>
      <vt:lpstr>poster 2ème trimestre</vt:lpstr>
      <vt:lpstr>poster 3ème trimestre</vt:lpstr>
      <vt:lpstr>poster 4ème trimestre</vt:lpstr>
      <vt:lpstr>tendance</vt:lpstr>
      <vt:lpstr>meteo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BRANDMEYER Olivia</dc:creator>
  <cp:lastModifiedBy>0770197</cp:lastModifiedBy>
  <cp:lastPrinted>2024-03-22T08:42:36Z</cp:lastPrinted>
  <dcterms:created xsi:type="dcterms:W3CDTF">2019-10-07T08:53:33Z</dcterms:created>
  <dcterms:modified xsi:type="dcterms:W3CDTF">2024-03-26T09:18:36Z</dcterms:modified>
</cp:coreProperties>
</file>